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سهامی\گزارش پرتفوی\1405\"/>
    </mc:Choice>
  </mc:AlternateContent>
  <xr:revisionPtr revIDLastSave="0" documentId="13_ncr:1_{F3C74155-DAA8-46CD-9DD9-0276F1C47B9A}" xr6:coauthVersionLast="47" xr6:coauthVersionMax="47" xr10:uidLastSave="{00000000-0000-0000-0000-000000000000}"/>
  <bookViews>
    <workbookView xWindow="-120" yWindow="-120" windowWidth="29040" windowHeight="15720" tabRatio="911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سپرده بانکی" sheetId="18" r:id="rId12"/>
    <sheet name="درآمد ناشی از فروش" sheetId="19" r:id="rId13"/>
    <sheet name="درآمد ناشی از تغییر قیمت اوراق" sheetId="21" r:id="rId14"/>
  </sheets>
  <definedNames>
    <definedName name="_xlnm.Print_Area" localSheetId="2">اوراق!$A$1:$AM$10</definedName>
    <definedName name="_xlnm.Print_Area" localSheetId="3">'تعدیل قیمت'!$A$1:$N$12</definedName>
    <definedName name="_xlnm.Print_Area" localSheetId="5">درآمد!$A$1:$K$12</definedName>
    <definedName name="_xlnm.Print_Area" localSheetId="8">'درآمد سپرده بانکی'!$A$1:$K$12</definedName>
    <definedName name="_xlnm.Print_Area" localSheetId="7">'درآمد سرمایه گذاری در اوراق به'!$A$1:$S$12</definedName>
    <definedName name="_xlnm.Print_Area" localSheetId="6">'درآمد سرمایه گذاری در سهام'!$A$1:$X$56</definedName>
    <definedName name="_xlnm.Print_Area" localSheetId="10">'درآمد سود سهام'!$A$1:$T$14</definedName>
    <definedName name="_xlnm.Print_Area" localSheetId="13">'درآمد ناشی از تغییر قیمت اوراق'!$A$1:$S$42</definedName>
    <definedName name="_xlnm.Print_Area" localSheetId="12">'درآمد ناشی از فروش'!$A$1:$S$41</definedName>
    <definedName name="_xlnm.Print_Area" localSheetId="9">'سایر درآمدها'!$A$1:$G$11</definedName>
    <definedName name="_xlnm.Print_Area" localSheetId="4">سپرده!$A$1:$M$14</definedName>
    <definedName name="_xlnm.Print_Area" localSheetId="11">'سود سپرده بانکی'!$A$1:$N$12</definedName>
    <definedName name="_xlnm.Print_Area" localSheetId="1">سهام!$A$1:$AC$43</definedName>
    <definedName name="_xlnm.Print_Area" localSheetId="0">'صورت وضعیت'!$A$1:$C$6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6" l="1"/>
  <c r="L14" i="7"/>
</calcChain>
</file>

<file path=xl/sharedStrings.xml><?xml version="1.0" encoding="utf-8"?>
<sst xmlns="http://schemas.openxmlformats.org/spreadsheetml/2006/main" count="430" uniqueCount="166">
  <si>
    <t>صندوق سرمایه گذاری سهام نگر کیمیا</t>
  </si>
  <si>
    <t>صورت وضعیت پرتفوی</t>
  </si>
  <si>
    <t>برای ماه منتهی به 1405/02/31</t>
  </si>
  <si>
    <t>-1</t>
  </si>
  <si>
    <t>سرمایه گذاری ها</t>
  </si>
  <si>
    <t>-1-1</t>
  </si>
  <si>
    <t>سرمایه گذاری در سهام و حق تقدم سهام</t>
  </si>
  <si>
    <t>1405/01/31</t>
  </si>
  <si>
    <t>تغییرات طی دوره</t>
  </si>
  <si>
    <t>1405/02/31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</si>
  <si>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</si>
  <si>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</si>
  <si>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</si>
  <si>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</si>
  <si>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</si>
  <si>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</si>
  <si>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</si>
  <si>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</si>
  <si>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</si>
  <si>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 خودرو دیزل</t>
  </si>
  <si>
    <t>بانک تجارت</t>
  </si>
  <si>
    <t>بانک سینا</t>
  </si>
  <si>
    <t>بانک ملت</t>
  </si>
  <si>
    <t>پالایش نفت تهران</t>
  </si>
  <si>
    <t>پتروشیمی اروند</t>
  </si>
  <si>
    <t>پتروشیمی پردیس</t>
  </si>
  <si>
    <t>پست بانک ایران</t>
  </si>
  <si>
    <t>پویا زرکان آق دره</t>
  </si>
  <si>
    <t>تامین سرمایه بانک ملت</t>
  </si>
  <si>
    <t>تولید ژلاتین کپسول ایران</t>
  </si>
  <si>
    <t>ح . سرمایه گذاری صدرتامین</t>
  </si>
  <si>
    <t>ح . سرمایه‌گذاری‌ایران‌خودرو</t>
  </si>
  <si>
    <t>داروسازی‌ فارابی‌</t>
  </si>
  <si>
    <t>زامیاد</t>
  </si>
  <si>
    <t>سرمایه گذاری سیمان تامین</t>
  </si>
  <si>
    <t>سرمایه گذاری صدرتامین</t>
  </si>
  <si>
    <t>سرمایه گذاری کشاورزی کوثر</t>
  </si>
  <si>
    <t>سرمایه‌گذاری‌ سایپا</t>
  </si>
  <si>
    <t>سرمایه‌گذاری‌ مسکن‌</t>
  </si>
  <si>
    <t>سرمایه‌گذاری‌صندوق‌بازنشستگی‌</t>
  </si>
  <si>
    <t>سرمایه‌گذاری‌غدیر(هلدینگ‌</t>
  </si>
  <si>
    <t>سیمان‌هگمتان‌</t>
  </si>
  <si>
    <t>شمش طلا GoldBar</t>
  </si>
  <si>
    <t>فولاد مبارکه اصفهان</t>
  </si>
  <si>
    <t>گروه‌بهمن‌</t>
  </si>
  <si>
    <t>گسترش‌سرمایه‌گذاری‌ایران‌خودرو</t>
  </si>
  <si>
    <t>مخابرات ایران</t>
  </si>
  <si>
    <t>معدنی‌وصنعتی‌چادرملو</t>
  </si>
  <si>
    <t>ملی‌ صنایع‌ مس‌ ایران‌</t>
  </si>
  <si>
    <t>نفت سپاهان</t>
  </si>
  <si>
    <t>واسپاری عصراعتماد</t>
  </si>
  <si>
    <t>کربن‌ ایران‌</t>
  </si>
  <si>
    <t>ح . معدنی‌وصنعتی‌چادرملو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</si>
  <si>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</si>
  <si>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</si>
  <si>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</si>
  <si>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</si>
  <si>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</si>
  <si>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</si>
  <si>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</si>
  <si>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</si>
  <si>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</si>
  <si>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</si>
  <si>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</si>
  <si>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</si>
  <si>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اسنادخزانه-م1بودجه02-050325</t>
  </si>
  <si>
    <t>بله</t>
  </si>
  <si>
    <t>1402/06/19</t>
  </si>
  <si>
    <t>1405/03/25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</si>
  <si>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</si>
  <si>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</si>
  <si>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</si>
  <si>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</si>
  <si>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</si>
  <si>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</si>
  <si>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</si>
  <si>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</si>
  <si>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-100.15%</t>
  </si>
  <si>
    <t>-100.77%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</si>
  <si>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</si>
  <si>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</si>
  <si>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</si>
  <si>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</si>
  <si>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</si>
  <si>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</si>
  <si>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تجارت ساعی</t>
  </si>
  <si>
    <t>0.00%</t>
  </si>
  <si>
    <t>سپرده کوتاه مدت بانک گردشگری ملاصدرا</t>
  </si>
  <si>
    <t>0.02%</t>
  </si>
  <si>
    <t>سپرده کوتاه مدت بانک تجارت ساعی</t>
  </si>
  <si>
    <t>0.12%</t>
  </si>
  <si>
    <t>سپرده کوتاه مدت بانک خاورمیانه نیاوران</t>
  </si>
  <si>
    <t>0.37%</t>
  </si>
  <si>
    <t>سپرده کوتاه مدت بانک ملت مسجد جامع شهرک غرب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</si>
  <si>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</si>
  <si>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</si>
  <si>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</si>
  <si>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</si>
  <si>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</si>
  <si>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</si>
  <si>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</si>
  <si>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</si>
  <si>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</si>
  <si>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</si>
  <si>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</si>
  <si>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</si>
  <si>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</si>
  <si>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</si>
  <si>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</si>
  <si>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</si>
  <si>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</si>
  <si>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</si>
  <si>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</si>
  <si>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</si>
  <si>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</si>
  <si>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</si>
  <si>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</si>
  <si>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تولید انرژی برق شمس پاسارگاد</t>
  </si>
  <si>
    <t>اخشان خراسان</t>
  </si>
  <si>
    <t>صنایع شیمیایی کیمیاگران امروز</t>
  </si>
  <si>
    <t>بهمن  دیزل</t>
  </si>
  <si>
    <t>سیمان خوزستان</t>
  </si>
  <si>
    <t>سیمرغ</t>
  </si>
  <si>
    <t>گروه مالی صبا تامین</t>
  </si>
  <si>
    <t>بانک صادرات ایران</t>
  </si>
  <si>
    <t>شیشه‌ همدان‌</t>
  </si>
  <si>
    <t>توسعه نیشکر و  صنایع جانبی</t>
  </si>
  <si>
    <t>شرکت بهمن لیزینگ</t>
  </si>
  <si>
    <t>مدیریت نیروگاهی ایرانیان مپنا</t>
  </si>
  <si>
    <t>کاشی‌ وسرامیک‌ حافظ‌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</si>
  <si>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</si>
  <si>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</si>
  <si>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</si>
  <si>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</si>
  <si>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 خزانه-م8بودجه02-041211</t>
  </si>
  <si>
    <t>اسناد خزانه-م7بودجه02-040910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</si>
  <si>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</si>
  <si>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</si>
  <si>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</si>
  <si>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</si>
  <si>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</si>
  <si>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</si>
  <si>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</si>
  <si>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</si>
  <si>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</si>
  <si>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</si>
  <si>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</si>
  <si>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</si>
  <si>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</si>
  <si>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</si>
  <si>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</si>
  <si>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1404/12/10</t>
  </si>
  <si>
    <t>1404/12/06</t>
  </si>
  <si>
    <t>1404/08/13</t>
  </si>
  <si>
    <t>1405/01/09</t>
  </si>
  <si>
    <t>1404/11/28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</si>
  <si>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</si>
  <si>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</si>
  <si>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</si>
  <si>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</si>
  <si>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</si>
  <si>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</si>
  <si>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</si>
  <si>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</si>
  <si>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</si>
  <si>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به دستور سازمان بورس و اوراق بهادار به جهت اثرات جنگ تحمیلی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</si>
</sst>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3" formatCode="_(* #,##0.00_);_(* \(#,##0.00\);_(* &quot;-&quot;??_);_(@_)"/>
    <numFmt numFmtId="169" formatCode="_(* #,##0_);_(* \(#,##0\);_(* &quot;-&quot;??_);_(@_)"/>
  </numFmts>
  <fonts count="9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charset val="1"/>
    </font>
    <font>
      <b/>
      <sz val="12"/>
      <color rgb="FF1E90FF"/>
      <name val="B Nazanin"/>
      <charset val="178"/>
    </font>
    <font>
      <sz val="10"/>
      <color rgb="FF333333"/>
      <name val="IRANSans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7">
    <xf numFmtId="0" fontId="0" fillId="0" borderId="0" xfId="0" applyAlignment="1">
      <alignment horizontal="left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5" fillId="0" borderId="6" xfId="0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3" fontId="5" fillId="0" borderId="6" xfId="0" applyNumberFormat="1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3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3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3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top"/>
    </xf>
    <xf numFmtId="0" fontId="4" fillId="0" borderId="3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right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8" fontId="5" fillId="0" borderId="2" xfId="0" applyNumberFormat="1" applyFont="1" applyFill="1" applyBorder="1" applyAlignment="1">
      <alignment horizontal="right" vertical="top"/>
    </xf>
    <xf numFmtId="8" fontId="5" fillId="0" borderId="0" xfId="0" applyNumberFormat="1" applyFont="1" applyFill="1" applyAlignment="1">
      <alignment horizontal="right" vertical="top"/>
    </xf>
    <xf numFmtId="8" fontId="5" fillId="0" borderId="4" xfId="0" applyNumberFormat="1" applyFont="1" applyFill="1" applyBorder="1" applyAlignment="1">
      <alignment horizontal="right" vertical="top"/>
    </xf>
    <xf numFmtId="0" fontId="7" fillId="0" borderId="0" xfId="0" applyFont="1" applyFill="1" applyAlignment="1">
      <alignment horizontal="right" vertic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169" fontId="0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2</xdr:col>
      <xdr:colOff>9525</xdr:colOff>
      <xdr:row>5</xdr:row>
      <xdr:rowOff>1323975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136617-BE8B-43FD-ABEC-CA918D9640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953475" y="1000125"/>
          <a:ext cx="3038475" cy="288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workbookViewId="0">
      <selection activeCell="B7" sqref="B7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22" t="s">
        <v>0</v>
      </c>
      <c r="B1" s="22"/>
      <c r="C1" s="22"/>
    </row>
    <row r="2" spans="1:3" ht="21.75" customHeight="1">
      <c r="A2" s="22" t="s">
        <v>1</v>
      </c>
      <c r="B2" s="22"/>
      <c r="C2" s="22"/>
    </row>
    <row r="3" spans="1:3" ht="21.75" customHeight="1">
      <c r="A3" s="22" t="s">
        <v>2</v>
      </c>
      <c r="B3" s="22"/>
      <c r="C3" s="22"/>
    </row>
    <row r="4" spans="1:3" ht="7.35" customHeight="1"/>
    <row r="5" spans="1:3" ht="123.6" customHeight="1">
      <c r="B5" s="23"/>
    </row>
    <row r="6" spans="1:3" ht="106.5" customHeight="1">
      <c r="B6" s="2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activeCell="F11" sqref="F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>
      <c r="A1" s="22" t="s">
        <v>0</v>
      </c>
      <c r="B1" s="22"/>
      <c r="C1" s="22"/>
      <c r="D1" s="22"/>
      <c r="E1" s="22"/>
      <c r="F1" s="22"/>
    </row>
    <row r="2" spans="1:6" ht="25.5">
      <c r="A2" s="22" t="s">
        <v>94</v>
      </c>
      <c r="B2" s="22"/>
      <c r="C2" s="22"/>
      <c r="D2" s="22"/>
      <c r="E2" s="22"/>
      <c r="F2" s="22"/>
    </row>
    <row r="3" spans="1:6" ht="25.5">
      <c r="A3" s="22" t="s">
        <v>2</v>
      </c>
      <c r="B3" s="22"/>
      <c r="C3" s="22"/>
      <c r="D3" s="22"/>
      <c r="E3" s="22"/>
      <c r="F3" s="22"/>
    </row>
    <row r="4" spans="1:6" ht="14.45" customHeight="1"/>
    <row r="5" spans="1:6" ht="24">
      <c r="A5" s="1" t="s">
        <v>141</v>
      </c>
      <c r="B5" s="24" t="s">
        <v>108</v>
      </c>
      <c r="C5" s="24"/>
      <c r="D5" s="24"/>
      <c r="E5" s="24"/>
      <c r="F5" s="24"/>
    </row>
    <row r="6" spans="1:6" ht="21">
      <c r="D6" s="2" t="s">
        <v>111</v>
      </c>
      <c r="F6" s="2" t="s">
        <v>9</v>
      </c>
    </row>
    <row r="7" spans="1:6" ht="21">
      <c r="A7" s="25" t="s">
        <v>108</v>
      </c>
      <c r="B7" s="25"/>
      <c r="D7" s="4" t="s">
        <v>82</v>
      </c>
      <c r="F7" s="4" t="s">
        <v>82</v>
      </c>
    </row>
    <row r="8" spans="1:6" ht="21.75" customHeight="1">
      <c r="A8" s="27" t="s">
        <v>108</v>
      </c>
      <c r="B8" s="27"/>
      <c r="D8" s="6">
        <v>0</v>
      </c>
      <c r="F8" s="6">
        <v>4420294509</v>
      </c>
    </row>
    <row r="9" spans="1:6" ht="21.75" customHeight="1">
      <c r="A9" s="29" t="s">
        <v>142</v>
      </c>
      <c r="B9" s="29"/>
      <c r="D9" s="9">
        <v>0</v>
      </c>
      <c r="F9" s="9">
        <v>0</v>
      </c>
    </row>
    <row r="10" spans="1:6" ht="21.75" customHeight="1">
      <c r="A10" s="31" t="s">
        <v>143</v>
      </c>
      <c r="B10" s="31"/>
      <c r="D10" s="13">
        <v>84207701</v>
      </c>
      <c r="F10" s="13">
        <v>1130311177</v>
      </c>
    </row>
    <row r="11" spans="1:6" ht="21.75" customHeight="1">
      <c r="A11" s="33" t="s">
        <v>53</v>
      </c>
      <c r="B11" s="33"/>
      <c r="D11" s="16">
        <v>84207701</v>
      </c>
      <c r="F11" s="16">
        <v>5550605686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4"/>
  <sheetViews>
    <sheetView rightToLeft="1" workbookViewId="0">
      <selection activeCell="Z43" sqref="Z43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5.85546875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</row>
    <row r="2" spans="1:19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19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</row>
    <row r="4" spans="1:19" ht="14.45" customHeight="1"/>
    <row r="5" spans="1:19" ht="24">
      <c r="A5" s="24" t="s">
        <v>114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ht="21">
      <c r="A6" s="25" t="s">
        <v>54</v>
      </c>
      <c r="C6" s="25" t="s">
        <v>144</v>
      </c>
      <c r="D6" s="25"/>
      <c r="E6" s="25"/>
      <c r="F6" s="25"/>
      <c r="G6" s="25"/>
      <c r="I6" s="25" t="s">
        <v>111</v>
      </c>
      <c r="J6" s="25"/>
      <c r="K6" s="25"/>
      <c r="L6" s="25"/>
      <c r="M6" s="25"/>
      <c r="O6" s="25" t="s">
        <v>112</v>
      </c>
      <c r="P6" s="25"/>
      <c r="Q6" s="25"/>
      <c r="R6" s="25"/>
      <c r="S6" s="25"/>
    </row>
    <row r="7" spans="1:19" ht="42">
      <c r="A7" s="25"/>
      <c r="C7" s="21" t="s">
        <v>145</v>
      </c>
      <c r="D7" s="3"/>
      <c r="E7" s="21" t="s">
        <v>146</v>
      </c>
      <c r="F7" s="3"/>
      <c r="G7" s="21" t="s">
        <v>147</v>
      </c>
      <c r="I7" s="21" t="s">
        <v>148</v>
      </c>
      <c r="J7" s="3"/>
      <c r="K7" s="21" t="s">
        <v>149</v>
      </c>
      <c r="L7" s="3"/>
      <c r="M7" s="21" t="s">
        <v>150</v>
      </c>
      <c r="O7" s="21" t="s">
        <v>148</v>
      </c>
      <c r="P7" s="3"/>
      <c r="Q7" s="21" t="s">
        <v>149</v>
      </c>
      <c r="R7" s="3"/>
      <c r="S7" s="21" t="s">
        <v>150</v>
      </c>
    </row>
    <row r="8" spans="1:19" ht="21.75" customHeight="1">
      <c r="A8" s="5" t="s">
        <v>40</v>
      </c>
      <c r="C8" s="5" t="s">
        <v>151</v>
      </c>
      <c r="E8" s="6">
        <v>31184711</v>
      </c>
      <c r="G8" s="6">
        <v>1500</v>
      </c>
      <c r="I8" s="6">
        <v>0</v>
      </c>
      <c r="K8" s="6">
        <v>0</v>
      </c>
      <c r="M8" s="6">
        <v>0</v>
      </c>
      <c r="O8" s="6">
        <v>46777066500</v>
      </c>
      <c r="Q8" s="6">
        <v>0</v>
      </c>
      <c r="S8" s="6">
        <v>46777066500</v>
      </c>
    </row>
    <row r="9" spans="1:19" ht="21.75" customHeight="1">
      <c r="A9" s="8" t="s">
        <v>38</v>
      </c>
      <c r="C9" s="8" t="s">
        <v>152</v>
      </c>
      <c r="E9" s="9">
        <v>61293829</v>
      </c>
      <c r="G9" s="9">
        <v>30</v>
      </c>
      <c r="I9" s="9">
        <v>0</v>
      </c>
      <c r="K9" s="9">
        <v>0</v>
      </c>
      <c r="M9" s="9">
        <v>0</v>
      </c>
      <c r="O9" s="9">
        <v>1838814870</v>
      </c>
      <c r="Q9" s="9">
        <v>0</v>
      </c>
      <c r="S9" s="9">
        <v>1838814870</v>
      </c>
    </row>
    <row r="10" spans="1:19" ht="21.75" customHeight="1">
      <c r="A10" s="8" t="s">
        <v>47</v>
      </c>
      <c r="C10" s="8" t="s">
        <v>9</v>
      </c>
      <c r="E10" s="9">
        <v>1</v>
      </c>
      <c r="G10" s="9">
        <v>200</v>
      </c>
      <c r="I10" s="9">
        <v>200</v>
      </c>
      <c r="K10" s="9">
        <v>29</v>
      </c>
      <c r="M10" s="9">
        <v>171</v>
      </c>
      <c r="O10" s="9">
        <v>200</v>
      </c>
      <c r="Q10" s="9">
        <v>29</v>
      </c>
      <c r="S10" s="9">
        <v>171</v>
      </c>
    </row>
    <row r="11" spans="1:19" ht="21.75" customHeight="1">
      <c r="A11" s="8" t="s">
        <v>36</v>
      </c>
      <c r="C11" s="8" t="s">
        <v>153</v>
      </c>
      <c r="E11" s="9">
        <v>4095629</v>
      </c>
      <c r="G11" s="9">
        <v>3870</v>
      </c>
      <c r="I11" s="9">
        <v>0</v>
      </c>
      <c r="K11" s="9">
        <v>0</v>
      </c>
      <c r="M11" s="9">
        <v>0</v>
      </c>
      <c r="O11" s="9">
        <v>15850084230</v>
      </c>
      <c r="Q11" s="9">
        <v>0</v>
      </c>
      <c r="S11" s="9">
        <v>15850084230</v>
      </c>
    </row>
    <row r="12" spans="1:19" ht="21.75" customHeight="1">
      <c r="A12" s="8" t="s">
        <v>28</v>
      </c>
      <c r="C12" s="8" t="s">
        <v>154</v>
      </c>
      <c r="E12" s="9">
        <v>6100709</v>
      </c>
      <c r="G12" s="9">
        <v>71</v>
      </c>
      <c r="I12" s="9">
        <v>0</v>
      </c>
      <c r="K12" s="9">
        <v>0</v>
      </c>
      <c r="M12" s="9">
        <v>0</v>
      </c>
      <c r="O12" s="9">
        <v>433150339</v>
      </c>
      <c r="Q12" s="9">
        <v>0</v>
      </c>
      <c r="S12" s="9">
        <v>433150339</v>
      </c>
    </row>
    <row r="13" spans="1:19" ht="21.75" customHeight="1">
      <c r="A13" s="11" t="s">
        <v>27</v>
      </c>
      <c r="C13" s="11" t="s">
        <v>155</v>
      </c>
      <c r="E13" s="13">
        <v>7812061</v>
      </c>
      <c r="G13" s="13">
        <v>9250</v>
      </c>
      <c r="I13" s="13">
        <v>0</v>
      </c>
      <c r="K13" s="13">
        <v>0</v>
      </c>
      <c r="M13" s="13">
        <v>0</v>
      </c>
      <c r="O13" s="13">
        <v>72261564250</v>
      </c>
      <c r="Q13" s="13">
        <v>0</v>
      </c>
      <c r="S13" s="13">
        <v>72261564250</v>
      </c>
    </row>
    <row r="14" spans="1:19" ht="21.75" customHeight="1">
      <c r="A14" s="15" t="s">
        <v>53</v>
      </c>
      <c r="C14" s="16"/>
      <c r="E14" s="16"/>
      <c r="G14" s="16"/>
      <c r="I14" s="16">
        <v>200</v>
      </c>
      <c r="K14" s="16">
        <v>29</v>
      </c>
      <c r="M14" s="16">
        <v>171</v>
      </c>
      <c r="O14" s="16">
        <v>137160680389</v>
      </c>
      <c r="Q14" s="16">
        <v>29</v>
      </c>
      <c r="S14" s="16">
        <v>137160680360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workbookViewId="0">
      <selection activeCell="G12" sqref="G12"/>
    </sheetView>
  </sheetViews>
  <sheetFormatPr defaultRowHeight="12.75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14.45" customHeight="1"/>
    <row r="5" spans="1:13" ht="24">
      <c r="A5" s="24" t="s">
        <v>158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1:13" ht="21">
      <c r="A6" s="25" t="s">
        <v>97</v>
      </c>
      <c r="C6" s="25" t="s">
        <v>111</v>
      </c>
      <c r="D6" s="25"/>
      <c r="E6" s="25"/>
      <c r="F6" s="25"/>
      <c r="G6" s="25"/>
      <c r="I6" s="25" t="s">
        <v>112</v>
      </c>
      <c r="J6" s="25"/>
      <c r="K6" s="25"/>
      <c r="L6" s="25"/>
      <c r="M6" s="25"/>
    </row>
    <row r="7" spans="1:13" ht="42">
      <c r="A7" s="25"/>
      <c r="C7" s="21" t="s">
        <v>156</v>
      </c>
      <c r="D7" s="3"/>
      <c r="E7" s="21" t="s">
        <v>149</v>
      </c>
      <c r="F7" s="3"/>
      <c r="G7" s="21" t="s">
        <v>157</v>
      </c>
      <c r="I7" s="21" t="s">
        <v>156</v>
      </c>
      <c r="J7" s="3"/>
      <c r="K7" s="21" t="s">
        <v>149</v>
      </c>
      <c r="L7" s="3"/>
      <c r="M7" s="21" t="s">
        <v>157</v>
      </c>
    </row>
    <row r="8" spans="1:13" ht="21.75" customHeight="1">
      <c r="A8" s="5" t="s">
        <v>87</v>
      </c>
      <c r="C8" s="6">
        <v>3205430</v>
      </c>
      <c r="E8" s="6">
        <v>0</v>
      </c>
      <c r="G8" s="6">
        <v>3205430</v>
      </c>
      <c r="I8" s="6">
        <v>4539886262</v>
      </c>
      <c r="K8" s="6">
        <v>0</v>
      </c>
      <c r="M8" s="6">
        <v>4539886262</v>
      </c>
    </row>
    <row r="9" spans="1:13" ht="21.75" customHeight="1">
      <c r="A9" s="8" t="s">
        <v>89</v>
      </c>
      <c r="C9" s="9">
        <v>0</v>
      </c>
      <c r="E9" s="9">
        <v>0</v>
      </c>
      <c r="G9" s="9">
        <v>0</v>
      </c>
      <c r="I9" s="9">
        <v>21401191</v>
      </c>
      <c r="K9" s="9">
        <v>0</v>
      </c>
      <c r="M9" s="9">
        <v>21401191</v>
      </c>
    </row>
    <row r="10" spans="1:13" ht="21.75" customHeight="1">
      <c r="A10" s="8" t="s">
        <v>91</v>
      </c>
      <c r="C10" s="9">
        <v>74983770</v>
      </c>
      <c r="E10" s="9">
        <v>0</v>
      </c>
      <c r="G10" s="9">
        <v>74983770</v>
      </c>
      <c r="I10" s="9">
        <v>586536818</v>
      </c>
      <c r="K10" s="9">
        <v>0</v>
      </c>
      <c r="M10" s="9">
        <v>586536818</v>
      </c>
    </row>
    <row r="11" spans="1:13" ht="21.75" customHeight="1">
      <c r="A11" s="11" t="s">
        <v>93</v>
      </c>
      <c r="C11" s="13">
        <v>3901008</v>
      </c>
      <c r="E11" s="13">
        <v>0</v>
      </c>
      <c r="G11" s="13">
        <v>3901008</v>
      </c>
      <c r="I11" s="13">
        <v>11673151</v>
      </c>
      <c r="K11" s="13">
        <v>0</v>
      </c>
      <c r="M11" s="13">
        <v>11673151</v>
      </c>
    </row>
    <row r="12" spans="1:13" ht="21.75" customHeight="1">
      <c r="A12" s="15" t="s">
        <v>53</v>
      </c>
      <c r="C12" s="16">
        <v>82090208</v>
      </c>
      <c r="E12" s="16">
        <v>0</v>
      </c>
      <c r="G12" s="16">
        <v>82090208</v>
      </c>
      <c r="I12" s="16">
        <v>5159497422</v>
      </c>
      <c r="K12" s="16">
        <v>0</v>
      </c>
      <c r="M12" s="16">
        <v>5159497422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52"/>
  <sheetViews>
    <sheetView rightToLeft="1" topLeftCell="A31" workbookViewId="0">
      <selection activeCell="Q41" sqref="Q41:R41"/>
    </sheetView>
  </sheetViews>
  <sheetFormatPr defaultRowHeight="12.75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" bestFit="1" customWidth="1"/>
    <col min="6" max="6" width="0.5703125" customWidth="1"/>
    <col min="7" max="7" width="16.140625" bestFit="1" customWidth="1"/>
    <col min="8" max="8" width="1.28515625" customWidth="1"/>
    <col min="9" max="9" width="21.140625" customWidth="1"/>
    <col min="10" max="10" width="1.28515625" customWidth="1"/>
    <col min="11" max="11" width="13.85546875" bestFit="1" customWidth="1"/>
    <col min="12" max="12" width="1.28515625" customWidth="1"/>
    <col min="13" max="13" width="17.7109375" bestFit="1" customWidth="1"/>
    <col min="14" max="14" width="1.28515625" customWidth="1"/>
    <col min="15" max="15" width="17.7109375" bestFit="1" customWidth="1"/>
    <col min="16" max="16" width="1.28515625" customWidth="1"/>
    <col min="17" max="17" width="14.28515625" customWidth="1"/>
    <col min="18" max="18" width="2.7109375" customWidth="1"/>
    <col min="19" max="19" width="0.28515625" customWidth="1"/>
  </cols>
  <sheetData>
    <row r="1" spans="1:18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24">
      <c r="A5" s="24" t="s">
        <v>159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>
      <c r="A6" s="25" t="s">
        <v>97</v>
      </c>
      <c r="C6" s="25" t="s">
        <v>111</v>
      </c>
      <c r="D6" s="25"/>
      <c r="E6" s="25"/>
      <c r="F6" s="25"/>
      <c r="G6" s="25"/>
      <c r="H6" s="25"/>
      <c r="I6" s="25"/>
      <c r="K6" s="25" t="s">
        <v>112</v>
      </c>
      <c r="L6" s="25"/>
      <c r="M6" s="25"/>
      <c r="N6" s="25"/>
      <c r="O6" s="25"/>
      <c r="P6" s="25"/>
      <c r="Q6" s="25"/>
      <c r="R6" s="25"/>
    </row>
    <row r="7" spans="1:18" ht="42">
      <c r="A7" s="25"/>
      <c r="C7" s="21" t="s">
        <v>13</v>
      </c>
      <c r="D7" s="3"/>
      <c r="E7" s="21" t="s">
        <v>160</v>
      </c>
      <c r="F7" s="3"/>
      <c r="G7" s="21" t="s">
        <v>161</v>
      </c>
      <c r="H7" s="3"/>
      <c r="I7" s="21" t="s">
        <v>162</v>
      </c>
      <c r="K7" s="21" t="s">
        <v>13</v>
      </c>
      <c r="L7" s="3"/>
      <c r="M7" s="21" t="s">
        <v>160</v>
      </c>
      <c r="N7" s="3"/>
      <c r="O7" s="21" t="s">
        <v>161</v>
      </c>
      <c r="P7" s="3"/>
      <c r="Q7" s="35" t="s">
        <v>162</v>
      </c>
      <c r="R7" s="35"/>
    </row>
    <row r="8" spans="1:18" ht="21.75" customHeight="1">
      <c r="A8" s="5" t="s">
        <v>46</v>
      </c>
      <c r="C8" s="6">
        <v>158440299</v>
      </c>
      <c r="E8" s="6">
        <v>68388768992</v>
      </c>
      <c r="G8" s="6">
        <v>60951561587</v>
      </c>
      <c r="I8" s="6">
        <v>7437207405</v>
      </c>
      <c r="K8" s="6">
        <v>162440299</v>
      </c>
      <c r="M8" s="6">
        <v>70107380746</v>
      </c>
      <c r="O8" s="6">
        <v>62490351023</v>
      </c>
      <c r="Q8" s="28">
        <v>7617029723</v>
      </c>
      <c r="R8" s="28"/>
    </row>
    <row r="9" spans="1:18" ht="21.75" customHeight="1">
      <c r="A9" s="8" t="s">
        <v>48</v>
      </c>
      <c r="C9" s="9">
        <v>6300000</v>
      </c>
      <c r="E9" s="9">
        <v>83017277804</v>
      </c>
      <c r="G9" s="9">
        <v>89907604157</v>
      </c>
      <c r="I9" s="9">
        <v>-6890326353</v>
      </c>
      <c r="K9" s="9">
        <v>49869216</v>
      </c>
      <c r="M9" s="9">
        <v>412993786169</v>
      </c>
      <c r="O9" s="9">
        <v>348355169244</v>
      </c>
      <c r="Q9" s="30">
        <v>64638616925</v>
      </c>
      <c r="R9" s="30"/>
    </row>
    <row r="10" spans="1:18" ht="21.75" customHeight="1">
      <c r="A10" s="8" t="s">
        <v>44</v>
      </c>
      <c r="C10" s="9">
        <v>20000000</v>
      </c>
      <c r="E10" s="9">
        <v>27386652374</v>
      </c>
      <c r="G10" s="9">
        <v>29009118683</v>
      </c>
      <c r="I10" s="9">
        <v>-1622466309</v>
      </c>
      <c r="K10" s="9">
        <v>46400000</v>
      </c>
      <c r="M10" s="9">
        <v>75899130154</v>
      </c>
      <c r="O10" s="9">
        <v>67300991193</v>
      </c>
      <c r="Q10" s="30">
        <v>8598138961</v>
      </c>
      <c r="R10" s="30"/>
    </row>
    <row r="11" spans="1:18" ht="21.75" customHeight="1">
      <c r="A11" s="8" t="s">
        <v>45</v>
      </c>
      <c r="C11" s="9">
        <v>10800000</v>
      </c>
      <c r="E11" s="9">
        <v>24605120790</v>
      </c>
      <c r="G11" s="9">
        <v>22482473670</v>
      </c>
      <c r="I11" s="9">
        <v>2122647120</v>
      </c>
      <c r="K11" s="9">
        <v>14400000</v>
      </c>
      <c r="M11" s="9">
        <v>40289337471</v>
      </c>
      <c r="O11" s="9">
        <v>33604700355</v>
      </c>
      <c r="Q11" s="30">
        <v>6684637116</v>
      </c>
      <c r="R11" s="30"/>
    </row>
    <row r="12" spans="1:18" ht="21.75" customHeight="1">
      <c r="A12" s="8" t="s">
        <v>39</v>
      </c>
      <c r="C12" s="9">
        <v>0</v>
      </c>
      <c r="E12" s="9">
        <v>0</v>
      </c>
      <c r="G12" s="9">
        <v>0</v>
      </c>
      <c r="I12" s="9">
        <v>0</v>
      </c>
      <c r="K12" s="9">
        <v>1542620</v>
      </c>
      <c r="M12" s="9">
        <v>36140769521</v>
      </c>
      <c r="O12" s="9">
        <v>20256761049</v>
      </c>
      <c r="Q12" s="30">
        <v>15884008472</v>
      </c>
      <c r="R12" s="30"/>
    </row>
    <row r="13" spans="1:18" ht="21.75" customHeight="1">
      <c r="A13" s="8" t="s">
        <v>117</v>
      </c>
      <c r="C13" s="9">
        <v>0</v>
      </c>
      <c r="E13" s="9">
        <v>0</v>
      </c>
      <c r="G13" s="9">
        <v>0</v>
      </c>
      <c r="I13" s="9">
        <v>0</v>
      </c>
      <c r="K13" s="9">
        <v>550000</v>
      </c>
      <c r="M13" s="9">
        <v>2496502579</v>
      </c>
      <c r="O13" s="9">
        <v>1944709717</v>
      </c>
      <c r="Q13" s="30">
        <v>551792862</v>
      </c>
      <c r="R13" s="30"/>
    </row>
    <row r="14" spans="1:18" ht="21.75" customHeight="1">
      <c r="A14" s="8" t="s">
        <v>118</v>
      </c>
      <c r="C14" s="9">
        <v>0</v>
      </c>
      <c r="E14" s="9">
        <v>0</v>
      </c>
      <c r="G14" s="9">
        <v>0</v>
      </c>
      <c r="I14" s="9">
        <v>0</v>
      </c>
      <c r="K14" s="9">
        <v>245000</v>
      </c>
      <c r="M14" s="9">
        <v>2538028225</v>
      </c>
      <c r="O14" s="9">
        <v>1682876947</v>
      </c>
      <c r="Q14" s="30">
        <v>855151278</v>
      </c>
      <c r="R14" s="30"/>
    </row>
    <row r="15" spans="1:18" ht="21.75" customHeight="1">
      <c r="A15" s="8" t="s">
        <v>119</v>
      </c>
      <c r="C15" s="9">
        <v>0</v>
      </c>
      <c r="E15" s="9">
        <v>0</v>
      </c>
      <c r="G15" s="9">
        <v>0</v>
      </c>
      <c r="I15" s="9">
        <v>0</v>
      </c>
      <c r="K15" s="9">
        <v>23816311</v>
      </c>
      <c r="M15" s="9">
        <v>83085217055</v>
      </c>
      <c r="O15" s="9">
        <v>77960470805</v>
      </c>
      <c r="Q15" s="30">
        <v>5124746250</v>
      </c>
      <c r="R15" s="30"/>
    </row>
    <row r="16" spans="1:18" ht="21.75" customHeight="1">
      <c r="A16" s="8" t="s">
        <v>120</v>
      </c>
      <c r="C16" s="9">
        <v>0</v>
      </c>
      <c r="E16" s="9">
        <v>0</v>
      </c>
      <c r="G16" s="9">
        <v>0</v>
      </c>
      <c r="I16" s="9">
        <v>0</v>
      </c>
      <c r="K16" s="9">
        <v>43691240</v>
      </c>
      <c r="M16" s="9">
        <v>65561826241</v>
      </c>
      <c r="O16" s="9">
        <v>54723409173</v>
      </c>
      <c r="Q16" s="30">
        <v>10838417068</v>
      </c>
      <c r="R16" s="30"/>
    </row>
    <row r="17" spans="1:18" ht="21.75" customHeight="1">
      <c r="A17" s="8" t="s">
        <v>121</v>
      </c>
      <c r="C17" s="9">
        <v>0</v>
      </c>
      <c r="E17" s="9">
        <v>0</v>
      </c>
      <c r="G17" s="9">
        <v>0</v>
      </c>
      <c r="I17" s="9">
        <v>0</v>
      </c>
      <c r="K17" s="9">
        <v>799512</v>
      </c>
      <c r="M17" s="9">
        <v>65903617471</v>
      </c>
      <c r="O17" s="9">
        <v>50506674123</v>
      </c>
      <c r="Q17" s="30">
        <v>15396943348</v>
      </c>
      <c r="R17" s="30"/>
    </row>
    <row r="18" spans="1:18" ht="21.75" customHeight="1">
      <c r="A18" s="8" t="s">
        <v>27</v>
      </c>
      <c r="C18" s="9">
        <v>0</v>
      </c>
      <c r="E18" s="9">
        <v>0</v>
      </c>
      <c r="G18" s="9">
        <v>0</v>
      </c>
      <c r="I18" s="9">
        <v>0</v>
      </c>
      <c r="K18" s="9">
        <v>725000</v>
      </c>
      <c r="M18" s="9">
        <v>73799033320</v>
      </c>
      <c r="O18" s="9">
        <v>50110238480</v>
      </c>
      <c r="Q18" s="30">
        <v>23688794840</v>
      </c>
      <c r="R18" s="30"/>
    </row>
    <row r="19" spans="1:18" ht="21.75" customHeight="1">
      <c r="A19" s="8" t="s">
        <v>32</v>
      </c>
      <c r="C19" s="9">
        <v>0</v>
      </c>
      <c r="E19" s="9">
        <v>0</v>
      </c>
      <c r="G19" s="9">
        <v>0</v>
      </c>
      <c r="I19" s="9">
        <v>0</v>
      </c>
      <c r="K19" s="9">
        <v>1400000</v>
      </c>
      <c r="M19" s="9">
        <v>9001873482</v>
      </c>
      <c r="O19" s="9">
        <v>5993922690</v>
      </c>
      <c r="Q19" s="30">
        <v>3007950792</v>
      </c>
      <c r="R19" s="30"/>
    </row>
    <row r="20" spans="1:18" ht="21.75" customHeight="1">
      <c r="A20" s="8" t="s">
        <v>23</v>
      </c>
      <c r="C20" s="9">
        <v>0</v>
      </c>
      <c r="E20" s="9">
        <v>0</v>
      </c>
      <c r="G20" s="9">
        <v>0</v>
      </c>
      <c r="I20" s="9">
        <v>0</v>
      </c>
      <c r="K20" s="9">
        <v>22800000</v>
      </c>
      <c r="M20" s="9">
        <v>65082065480</v>
      </c>
      <c r="O20" s="9">
        <v>49292809791</v>
      </c>
      <c r="Q20" s="30">
        <v>15789255689</v>
      </c>
      <c r="R20" s="30"/>
    </row>
    <row r="21" spans="1:18" ht="21.75" customHeight="1">
      <c r="A21" s="8" t="s">
        <v>122</v>
      </c>
      <c r="C21" s="9">
        <v>0</v>
      </c>
      <c r="E21" s="9">
        <v>0</v>
      </c>
      <c r="G21" s="9">
        <v>0</v>
      </c>
      <c r="I21" s="9">
        <v>0</v>
      </c>
      <c r="K21" s="9">
        <v>37364982</v>
      </c>
      <c r="M21" s="9">
        <v>61798983095</v>
      </c>
      <c r="O21" s="9">
        <v>57979692817</v>
      </c>
      <c r="Q21" s="30">
        <v>3819290278</v>
      </c>
      <c r="R21" s="30"/>
    </row>
    <row r="22" spans="1:18" ht="21.75" customHeight="1">
      <c r="A22" s="8" t="s">
        <v>49</v>
      </c>
      <c r="C22" s="9">
        <v>0</v>
      </c>
      <c r="E22" s="9">
        <v>0</v>
      </c>
      <c r="G22" s="9">
        <v>0</v>
      </c>
      <c r="I22" s="9">
        <v>0</v>
      </c>
      <c r="K22" s="9">
        <v>1214414</v>
      </c>
      <c r="M22" s="9">
        <v>10582547044</v>
      </c>
      <c r="O22" s="9">
        <v>6687822836</v>
      </c>
      <c r="Q22" s="30">
        <v>3894724208</v>
      </c>
      <c r="R22" s="30"/>
    </row>
    <row r="23" spans="1:18" ht="21.75" customHeight="1">
      <c r="A23" s="8" t="s">
        <v>38</v>
      </c>
      <c r="C23" s="9">
        <v>0</v>
      </c>
      <c r="E23" s="9">
        <v>0</v>
      </c>
      <c r="G23" s="9">
        <v>0</v>
      </c>
      <c r="I23" s="9">
        <v>0</v>
      </c>
      <c r="K23" s="9">
        <v>2400000</v>
      </c>
      <c r="M23" s="9">
        <v>5282051746</v>
      </c>
      <c r="O23" s="9">
        <v>3767051907</v>
      </c>
      <c r="Q23" s="30">
        <v>1514999839</v>
      </c>
      <c r="R23" s="30"/>
    </row>
    <row r="24" spans="1:18" ht="21.75" customHeight="1">
      <c r="A24" s="8" t="s">
        <v>42</v>
      </c>
      <c r="C24" s="9">
        <v>0</v>
      </c>
      <c r="E24" s="9">
        <v>0</v>
      </c>
      <c r="G24" s="9">
        <v>0</v>
      </c>
      <c r="I24" s="9">
        <v>0</v>
      </c>
      <c r="K24" s="9">
        <v>9362</v>
      </c>
      <c r="M24" s="9">
        <v>200059024761</v>
      </c>
      <c r="O24" s="9">
        <v>103427192508</v>
      </c>
      <c r="Q24" s="30">
        <v>96631832253</v>
      </c>
      <c r="R24" s="30"/>
    </row>
    <row r="25" spans="1:18" ht="21.75" customHeight="1">
      <c r="A25" s="8" t="s">
        <v>123</v>
      </c>
      <c r="C25" s="9">
        <v>0</v>
      </c>
      <c r="E25" s="9">
        <v>0</v>
      </c>
      <c r="G25" s="9">
        <v>0</v>
      </c>
      <c r="I25" s="9">
        <v>0</v>
      </c>
      <c r="K25" s="9">
        <v>56350832</v>
      </c>
      <c r="M25" s="9">
        <v>235581389378</v>
      </c>
      <c r="O25" s="9">
        <v>154042747511</v>
      </c>
      <c r="Q25" s="30">
        <v>81538641867</v>
      </c>
      <c r="R25" s="30"/>
    </row>
    <row r="26" spans="1:18" ht="21.75" customHeight="1">
      <c r="A26" s="8" t="s">
        <v>22</v>
      </c>
      <c r="C26" s="9">
        <v>0</v>
      </c>
      <c r="E26" s="9">
        <v>0</v>
      </c>
      <c r="G26" s="9">
        <v>0</v>
      </c>
      <c r="I26" s="9">
        <v>0</v>
      </c>
      <c r="K26" s="9">
        <v>14800000</v>
      </c>
      <c r="M26" s="9">
        <v>22548754120</v>
      </c>
      <c r="O26" s="9">
        <v>14868695928</v>
      </c>
      <c r="Q26" s="30">
        <v>7680058192</v>
      </c>
      <c r="R26" s="30"/>
    </row>
    <row r="27" spans="1:18" ht="21.75" customHeight="1">
      <c r="A27" s="8" t="s">
        <v>124</v>
      </c>
      <c r="C27" s="9">
        <v>0</v>
      </c>
      <c r="E27" s="9">
        <v>0</v>
      </c>
      <c r="G27" s="9">
        <v>0</v>
      </c>
      <c r="I27" s="9">
        <v>0</v>
      </c>
      <c r="K27" s="9">
        <v>489876424</v>
      </c>
      <c r="M27" s="9">
        <v>253569660855</v>
      </c>
      <c r="O27" s="9">
        <v>225950209904</v>
      </c>
      <c r="Q27" s="30">
        <v>27619450951</v>
      </c>
      <c r="R27" s="30"/>
    </row>
    <row r="28" spans="1:18" ht="21.75" customHeight="1">
      <c r="A28" s="8" t="s">
        <v>43</v>
      </c>
      <c r="C28" s="9">
        <v>0</v>
      </c>
      <c r="E28" s="9">
        <v>0</v>
      </c>
      <c r="G28" s="9">
        <v>0</v>
      </c>
      <c r="I28" s="9">
        <v>0</v>
      </c>
      <c r="K28" s="9">
        <v>92177271</v>
      </c>
      <c r="M28" s="9">
        <v>252388385791</v>
      </c>
      <c r="O28" s="9">
        <v>204332260792</v>
      </c>
      <c r="Q28" s="30">
        <v>48056124999</v>
      </c>
      <c r="R28" s="30"/>
    </row>
    <row r="29" spans="1:18" ht="21.75" customHeight="1">
      <c r="A29" s="8" t="s">
        <v>19</v>
      </c>
      <c r="C29" s="9">
        <v>0</v>
      </c>
      <c r="E29" s="9">
        <v>0</v>
      </c>
      <c r="G29" s="9">
        <v>0</v>
      </c>
      <c r="I29" s="9">
        <v>0</v>
      </c>
      <c r="K29" s="9">
        <v>13600000</v>
      </c>
      <c r="M29" s="9">
        <v>16607424746</v>
      </c>
      <c r="O29" s="9">
        <v>17330653641</v>
      </c>
      <c r="Q29" s="30">
        <v>-723228895</v>
      </c>
      <c r="R29" s="30"/>
    </row>
    <row r="30" spans="1:18" ht="21.75" customHeight="1">
      <c r="A30" s="8" t="s">
        <v>47</v>
      </c>
      <c r="C30" s="9">
        <v>0</v>
      </c>
      <c r="E30" s="9">
        <v>0</v>
      </c>
      <c r="G30" s="9">
        <v>0</v>
      </c>
      <c r="I30" s="9">
        <v>0</v>
      </c>
      <c r="K30" s="9">
        <v>38166622</v>
      </c>
      <c r="M30" s="9">
        <v>109609751227</v>
      </c>
      <c r="O30" s="9">
        <v>72025212244</v>
      </c>
      <c r="Q30" s="30">
        <v>37584538983</v>
      </c>
      <c r="R30" s="30"/>
    </row>
    <row r="31" spans="1:18" ht="21.75" customHeight="1">
      <c r="A31" s="8" t="s">
        <v>125</v>
      </c>
      <c r="C31" s="9">
        <v>0</v>
      </c>
      <c r="E31" s="9">
        <v>0</v>
      </c>
      <c r="G31" s="9">
        <v>0</v>
      </c>
      <c r="I31" s="9">
        <v>0</v>
      </c>
      <c r="K31" s="9">
        <v>1</v>
      </c>
      <c r="M31" s="9">
        <v>1</v>
      </c>
      <c r="O31" s="9">
        <v>1312</v>
      </c>
      <c r="Q31" s="30">
        <v>-1311</v>
      </c>
      <c r="R31" s="30"/>
    </row>
    <row r="32" spans="1:18" ht="21.75" customHeight="1">
      <c r="A32" s="8" t="s">
        <v>36</v>
      </c>
      <c r="C32" s="9">
        <v>0</v>
      </c>
      <c r="E32" s="9">
        <v>0</v>
      </c>
      <c r="G32" s="9">
        <v>0</v>
      </c>
      <c r="I32" s="9">
        <v>0</v>
      </c>
      <c r="K32" s="9">
        <v>1400000</v>
      </c>
      <c r="M32" s="9">
        <v>56155396446</v>
      </c>
      <c r="O32" s="9">
        <v>39961590046</v>
      </c>
      <c r="Q32" s="30">
        <v>16193806400</v>
      </c>
      <c r="R32" s="30"/>
    </row>
    <row r="33" spans="1:18" ht="21.75" customHeight="1">
      <c r="A33" s="8" t="s">
        <v>126</v>
      </c>
      <c r="C33" s="9">
        <v>0</v>
      </c>
      <c r="E33" s="9">
        <v>0</v>
      </c>
      <c r="G33" s="9">
        <v>0</v>
      </c>
      <c r="I33" s="9">
        <v>0</v>
      </c>
      <c r="K33" s="9">
        <v>140000</v>
      </c>
      <c r="M33" s="9">
        <v>7765387811</v>
      </c>
      <c r="O33" s="9">
        <v>6255556650</v>
      </c>
      <c r="Q33" s="30">
        <v>1509831161</v>
      </c>
      <c r="R33" s="30"/>
    </row>
    <row r="34" spans="1:18" ht="21.75" customHeight="1">
      <c r="A34" s="8" t="s">
        <v>127</v>
      </c>
      <c r="C34" s="9">
        <v>0</v>
      </c>
      <c r="E34" s="9">
        <v>0</v>
      </c>
      <c r="G34" s="9">
        <v>0</v>
      </c>
      <c r="I34" s="9">
        <v>0</v>
      </c>
      <c r="K34" s="9">
        <v>20863636</v>
      </c>
      <c r="M34" s="9">
        <v>50231062895</v>
      </c>
      <c r="O34" s="9">
        <v>45937986665</v>
      </c>
      <c r="Q34" s="30">
        <v>4293076230</v>
      </c>
      <c r="R34" s="30"/>
    </row>
    <row r="35" spans="1:18" ht="21.75" customHeight="1">
      <c r="A35" s="8" t="s">
        <v>128</v>
      </c>
      <c r="C35" s="9">
        <v>0</v>
      </c>
      <c r="E35" s="9">
        <v>0</v>
      </c>
      <c r="G35" s="9">
        <v>0</v>
      </c>
      <c r="I35" s="9">
        <v>0</v>
      </c>
      <c r="K35" s="9">
        <v>300000</v>
      </c>
      <c r="M35" s="9">
        <v>4945251390</v>
      </c>
      <c r="O35" s="9">
        <v>4264474500</v>
      </c>
      <c r="Q35" s="30">
        <v>680776890</v>
      </c>
      <c r="R35" s="30"/>
    </row>
    <row r="36" spans="1:18" ht="21.75" customHeight="1">
      <c r="A36" s="8" t="s">
        <v>41</v>
      </c>
      <c r="C36" s="9">
        <v>0</v>
      </c>
      <c r="E36" s="9">
        <v>0</v>
      </c>
      <c r="G36" s="9">
        <v>0</v>
      </c>
      <c r="I36" s="9">
        <v>0</v>
      </c>
      <c r="K36" s="9">
        <v>30270</v>
      </c>
      <c r="M36" s="9">
        <v>4283435859</v>
      </c>
      <c r="O36" s="9">
        <v>3616827806</v>
      </c>
      <c r="Q36" s="30">
        <v>666608053</v>
      </c>
      <c r="R36" s="30"/>
    </row>
    <row r="37" spans="1:18" ht="21.75" customHeight="1">
      <c r="A37" s="8" t="s">
        <v>129</v>
      </c>
      <c r="C37" s="9">
        <v>0</v>
      </c>
      <c r="E37" s="9">
        <v>0</v>
      </c>
      <c r="G37" s="9">
        <v>0</v>
      </c>
      <c r="I37" s="9">
        <v>0</v>
      </c>
      <c r="K37" s="9">
        <v>40771733</v>
      </c>
      <c r="M37" s="9">
        <v>60426700081</v>
      </c>
      <c r="O37" s="9">
        <v>49850843662</v>
      </c>
      <c r="Q37" s="30">
        <v>10575856419</v>
      </c>
      <c r="R37" s="30"/>
    </row>
    <row r="38" spans="1:18" ht="21.75" customHeight="1">
      <c r="A38" s="8" t="s">
        <v>33</v>
      </c>
      <c r="C38" s="9">
        <v>0</v>
      </c>
      <c r="E38" s="9">
        <v>0</v>
      </c>
      <c r="G38" s="9">
        <v>0</v>
      </c>
      <c r="I38" s="9">
        <v>0</v>
      </c>
      <c r="K38" s="9">
        <v>2000000</v>
      </c>
      <c r="M38" s="9">
        <v>3501522413</v>
      </c>
      <c r="O38" s="9">
        <v>2753518513</v>
      </c>
      <c r="Q38" s="30">
        <v>748003900</v>
      </c>
      <c r="R38" s="30"/>
    </row>
    <row r="39" spans="1:18" ht="21.75" customHeight="1">
      <c r="A39" s="8" t="s">
        <v>134</v>
      </c>
      <c r="C39" s="9">
        <v>0</v>
      </c>
      <c r="E39" s="9">
        <v>0</v>
      </c>
      <c r="G39" s="9">
        <v>0</v>
      </c>
      <c r="I39" s="9">
        <v>0</v>
      </c>
      <c r="K39" s="9">
        <v>24211</v>
      </c>
      <c r="M39" s="9">
        <v>24210870808</v>
      </c>
      <c r="O39" s="9">
        <v>21195309253</v>
      </c>
      <c r="Q39" s="30">
        <v>3015561555</v>
      </c>
      <c r="R39" s="30"/>
    </row>
    <row r="40" spans="1:18" ht="21.75" customHeight="1">
      <c r="A40" s="11" t="s">
        <v>135</v>
      </c>
      <c r="C40" s="13">
        <v>0</v>
      </c>
      <c r="E40" s="13">
        <v>0</v>
      </c>
      <c r="G40" s="13">
        <v>0</v>
      </c>
      <c r="I40" s="13">
        <v>0</v>
      </c>
      <c r="K40" s="13">
        <v>2054</v>
      </c>
      <c r="M40" s="13">
        <v>2054000000</v>
      </c>
      <c r="O40" s="13">
        <v>1938604024</v>
      </c>
      <c r="Q40" s="32">
        <v>115395976</v>
      </c>
      <c r="R40" s="32"/>
    </row>
    <row r="41" spans="1:18" ht="21.75" customHeight="1">
      <c r="A41" s="15" t="s">
        <v>53</v>
      </c>
      <c r="C41" s="16">
        <v>195540299</v>
      </c>
      <c r="E41" s="16">
        <v>203397819960</v>
      </c>
      <c r="G41" s="16">
        <v>202350758097</v>
      </c>
      <c r="I41" s="16">
        <v>1047061863</v>
      </c>
      <c r="K41" s="16">
        <v>1180171010</v>
      </c>
      <c r="M41" s="16">
        <v>2384500168381</v>
      </c>
      <c r="O41" s="16">
        <v>1860409337109</v>
      </c>
      <c r="Q41" s="36">
        <v>524090831272</v>
      </c>
      <c r="R41" s="36"/>
    </row>
    <row r="44" spans="1:18">
      <c r="I44" s="46"/>
    </row>
    <row r="45" spans="1:18">
      <c r="I45" s="46"/>
    </row>
    <row r="46" spans="1:18">
      <c r="I46" s="46"/>
    </row>
    <row r="47" spans="1:18">
      <c r="I47" s="46"/>
    </row>
    <row r="48" spans="1:18">
      <c r="I48" s="46"/>
    </row>
    <row r="49" spans="9:9">
      <c r="I49" s="46"/>
    </row>
    <row r="50" spans="9:9">
      <c r="I50" s="46"/>
    </row>
    <row r="51" spans="9:9">
      <c r="I51" s="46"/>
    </row>
    <row r="52" spans="9:9">
      <c r="I52" s="46"/>
    </row>
  </sheetData>
  <mergeCells count="42">
    <mergeCell ref="Q38:R38"/>
    <mergeCell ref="Q39:R39"/>
    <mergeCell ref="Q40:R40"/>
    <mergeCell ref="Q41:R41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48"/>
  <sheetViews>
    <sheetView rightToLeft="1" topLeftCell="A26" workbookViewId="0">
      <selection activeCell="Z43" sqref="Z43"/>
    </sheetView>
  </sheetViews>
  <sheetFormatPr defaultRowHeight="12.75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7.85546875" bestFit="1" customWidth="1"/>
    <col min="6" max="6" width="1.28515625" customWidth="1"/>
    <col min="7" max="7" width="17.42578125" bestFit="1" customWidth="1"/>
    <col min="8" max="8" width="1.28515625" customWidth="1"/>
    <col min="9" max="9" width="15.5703125" customWidth="1"/>
    <col min="10" max="10" width="1.28515625" customWidth="1"/>
    <col min="11" max="11" width="13.85546875" bestFit="1" customWidth="1"/>
    <col min="12" max="12" width="1.28515625" customWidth="1"/>
    <col min="13" max="13" width="17.85546875" bestFit="1" customWidth="1"/>
    <col min="14" max="14" width="1.28515625" customWidth="1"/>
    <col min="15" max="15" width="17.5703125" bestFit="1" customWidth="1"/>
    <col min="16" max="16" width="1.28515625" customWidth="1"/>
    <col min="17" max="17" width="15.7109375" customWidth="1"/>
    <col min="18" max="18" width="1.28515625" customWidth="1"/>
    <col min="19" max="19" width="0.28515625" customWidth="1"/>
  </cols>
  <sheetData>
    <row r="1" spans="1:18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8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24">
      <c r="A5" s="24" t="s">
        <v>163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>
      <c r="A6" s="25" t="s">
        <v>97</v>
      </c>
      <c r="C6" s="25" t="s">
        <v>111</v>
      </c>
      <c r="D6" s="25"/>
      <c r="E6" s="25"/>
      <c r="F6" s="25"/>
      <c r="G6" s="25"/>
      <c r="H6" s="25"/>
      <c r="I6" s="25"/>
      <c r="K6" s="25" t="s">
        <v>112</v>
      </c>
      <c r="L6" s="25"/>
      <c r="M6" s="25"/>
      <c r="N6" s="25"/>
      <c r="O6" s="25"/>
      <c r="P6" s="25"/>
      <c r="Q6" s="25"/>
      <c r="R6" s="25"/>
    </row>
    <row r="7" spans="1:18" ht="42">
      <c r="A7" s="25"/>
      <c r="C7" s="21" t="s">
        <v>13</v>
      </c>
      <c r="D7" s="3"/>
      <c r="E7" s="21" t="s">
        <v>15</v>
      </c>
      <c r="F7" s="3"/>
      <c r="G7" s="21" t="s">
        <v>161</v>
      </c>
      <c r="H7" s="3"/>
      <c r="I7" s="21" t="s">
        <v>164</v>
      </c>
      <c r="K7" s="21" t="s">
        <v>13</v>
      </c>
      <c r="L7" s="3"/>
      <c r="M7" s="21" t="s">
        <v>15</v>
      </c>
      <c r="N7" s="3"/>
      <c r="O7" s="21" t="s">
        <v>161</v>
      </c>
      <c r="P7" s="3"/>
      <c r="Q7" s="35" t="s">
        <v>164</v>
      </c>
      <c r="R7" s="35"/>
    </row>
    <row r="8" spans="1:18" ht="21.75" customHeight="1">
      <c r="A8" s="5" t="s">
        <v>33</v>
      </c>
      <c r="C8" s="6">
        <v>94255096</v>
      </c>
      <c r="E8" s="6">
        <v>86231436787</v>
      </c>
      <c r="G8" s="6">
        <v>86231436787</v>
      </c>
      <c r="I8" s="6">
        <v>0</v>
      </c>
      <c r="K8" s="6">
        <v>94255096</v>
      </c>
      <c r="M8" s="6">
        <v>86231436787</v>
      </c>
      <c r="O8" s="6">
        <v>94164327263</v>
      </c>
      <c r="Q8" s="28">
        <v>-7932890475</v>
      </c>
      <c r="R8" s="28"/>
    </row>
    <row r="9" spans="1:18" ht="21.75" customHeight="1">
      <c r="A9" s="8" t="s">
        <v>21</v>
      </c>
      <c r="C9" s="9">
        <v>102504813</v>
      </c>
      <c r="E9" s="9">
        <v>200170103165</v>
      </c>
      <c r="G9" s="9">
        <v>186642347209</v>
      </c>
      <c r="I9" s="9">
        <v>13527755956</v>
      </c>
      <c r="K9" s="9">
        <v>102504813</v>
      </c>
      <c r="M9" s="9">
        <v>200170103165</v>
      </c>
      <c r="O9" s="9">
        <v>183960539675</v>
      </c>
      <c r="Q9" s="30">
        <v>16209563490</v>
      </c>
      <c r="R9" s="30"/>
    </row>
    <row r="10" spans="1:18" ht="21.75" customHeight="1">
      <c r="A10" s="8" t="s">
        <v>39</v>
      </c>
      <c r="C10" s="9">
        <v>5382628</v>
      </c>
      <c r="E10" s="9">
        <v>85135863351</v>
      </c>
      <c r="G10" s="9">
        <v>90743934651</v>
      </c>
      <c r="I10" s="9">
        <v>-5608071299</v>
      </c>
      <c r="K10" s="9">
        <v>5382628</v>
      </c>
      <c r="M10" s="9">
        <v>85135863351</v>
      </c>
      <c r="O10" s="9">
        <v>70681444000</v>
      </c>
      <c r="Q10" s="30">
        <v>14454419351</v>
      </c>
      <c r="R10" s="30"/>
    </row>
    <row r="11" spans="1:18" ht="21.75" customHeight="1">
      <c r="A11" s="8" t="s">
        <v>40</v>
      </c>
      <c r="C11" s="9">
        <v>31184711</v>
      </c>
      <c r="E11" s="9">
        <v>336213869671</v>
      </c>
      <c r="G11" s="9">
        <v>420214810238</v>
      </c>
      <c r="I11" s="9">
        <v>-84000940566</v>
      </c>
      <c r="K11" s="9">
        <v>31184711</v>
      </c>
      <c r="M11" s="9">
        <v>336213869671</v>
      </c>
      <c r="O11" s="9">
        <v>263182885121</v>
      </c>
      <c r="Q11" s="30">
        <v>73030984550</v>
      </c>
      <c r="R11" s="30"/>
    </row>
    <row r="12" spans="1:18" ht="21.75" customHeight="1">
      <c r="A12" s="8" t="s">
        <v>48</v>
      </c>
      <c r="C12" s="9">
        <v>42592</v>
      </c>
      <c r="E12" s="9">
        <v>601399129</v>
      </c>
      <c r="G12" s="9">
        <v>-3685780593</v>
      </c>
      <c r="I12" s="9">
        <v>4287179722</v>
      </c>
      <c r="K12" s="9">
        <v>42592</v>
      </c>
      <c r="M12" s="9">
        <v>601399129</v>
      </c>
      <c r="O12" s="9">
        <v>607832492</v>
      </c>
      <c r="Q12" s="30">
        <v>-6433362</v>
      </c>
      <c r="R12" s="30"/>
    </row>
    <row r="13" spans="1:18" ht="21.75" customHeight="1">
      <c r="A13" s="8" t="s">
        <v>44</v>
      </c>
      <c r="C13" s="9">
        <v>28758391</v>
      </c>
      <c r="E13" s="9">
        <v>40578318042</v>
      </c>
      <c r="G13" s="9">
        <v>40273173046</v>
      </c>
      <c r="I13" s="9">
        <v>305144996</v>
      </c>
      <c r="K13" s="9">
        <v>28758391</v>
      </c>
      <c r="M13" s="9">
        <v>40578318042</v>
      </c>
      <c r="O13" s="9">
        <v>41712778904</v>
      </c>
      <c r="Q13" s="30">
        <v>-1134460861</v>
      </c>
      <c r="R13" s="30"/>
    </row>
    <row r="14" spans="1:18" ht="21.75" customHeight="1">
      <c r="A14" s="8" t="s">
        <v>32</v>
      </c>
      <c r="C14" s="9">
        <v>17039451</v>
      </c>
      <c r="E14" s="9">
        <v>110914748447</v>
      </c>
      <c r="G14" s="9">
        <v>104658886110</v>
      </c>
      <c r="I14" s="9">
        <v>6255862337</v>
      </c>
      <c r="K14" s="9">
        <v>17039451</v>
      </c>
      <c r="M14" s="9">
        <v>110914748447</v>
      </c>
      <c r="O14" s="9">
        <v>72952251410</v>
      </c>
      <c r="Q14" s="30">
        <v>37962497037</v>
      </c>
      <c r="R14" s="30"/>
    </row>
    <row r="15" spans="1:18" ht="21.75" customHeight="1">
      <c r="A15" s="8" t="s">
        <v>38</v>
      </c>
      <c r="C15" s="9">
        <v>61293829</v>
      </c>
      <c r="E15" s="9">
        <v>114706572245</v>
      </c>
      <c r="G15" s="9">
        <v>114706572245</v>
      </c>
      <c r="I15" s="9">
        <v>0</v>
      </c>
      <c r="K15" s="9">
        <v>61293829</v>
      </c>
      <c r="M15" s="9">
        <v>114706572245</v>
      </c>
      <c r="O15" s="9">
        <v>97607947013</v>
      </c>
      <c r="Q15" s="30">
        <v>17098625232</v>
      </c>
      <c r="R15" s="30"/>
    </row>
    <row r="16" spans="1:18" ht="21.75" customHeight="1">
      <c r="A16" s="8" t="s">
        <v>47</v>
      </c>
      <c r="C16" s="9">
        <v>1</v>
      </c>
      <c r="E16" s="9">
        <v>1953</v>
      </c>
      <c r="G16" s="9">
        <v>738</v>
      </c>
      <c r="I16" s="9">
        <v>1215</v>
      </c>
      <c r="K16" s="9">
        <v>1</v>
      </c>
      <c r="M16" s="9">
        <v>1953</v>
      </c>
      <c r="O16" s="9">
        <v>166</v>
      </c>
      <c r="Q16" s="30">
        <v>1787</v>
      </c>
      <c r="R16" s="30"/>
    </row>
    <row r="17" spans="1:18" ht="21.75" customHeight="1">
      <c r="A17" s="8" t="s">
        <v>43</v>
      </c>
      <c r="C17" s="9">
        <v>74059462</v>
      </c>
      <c r="E17" s="9">
        <v>153459999267</v>
      </c>
      <c r="G17" s="9">
        <v>191801023956</v>
      </c>
      <c r="I17" s="9">
        <v>-38341024688</v>
      </c>
      <c r="K17" s="9">
        <v>74059462</v>
      </c>
      <c r="M17" s="9">
        <v>153459999267</v>
      </c>
      <c r="O17" s="9">
        <v>163087142262</v>
      </c>
      <c r="Q17" s="30">
        <v>-9627142994</v>
      </c>
      <c r="R17" s="30"/>
    </row>
    <row r="18" spans="1:18" ht="21.75" customHeight="1">
      <c r="A18" s="8" t="s">
        <v>45</v>
      </c>
      <c r="C18" s="9">
        <v>61038579</v>
      </c>
      <c r="E18" s="9">
        <v>143361499106</v>
      </c>
      <c r="G18" s="9">
        <v>145175769806</v>
      </c>
      <c r="I18" s="9">
        <v>-1814270699</v>
      </c>
      <c r="K18" s="9">
        <v>61038579</v>
      </c>
      <c r="M18" s="9">
        <v>143361499106</v>
      </c>
      <c r="O18" s="9">
        <v>127064652132</v>
      </c>
      <c r="Q18" s="30">
        <v>16296846974</v>
      </c>
      <c r="R18" s="30"/>
    </row>
    <row r="19" spans="1:18" ht="21.75" customHeight="1">
      <c r="A19" s="8" t="s">
        <v>51</v>
      </c>
      <c r="C19" s="9">
        <v>6984053</v>
      </c>
      <c r="E19" s="9">
        <v>41372495633</v>
      </c>
      <c r="G19" s="9">
        <v>43035711538</v>
      </c>
      <c r="I19" s="9">
        <v>-1663215904</v>
      </c>
      <c r="K19" s="9">
        <v>6984053</v>
      </c>
      <c r="M19" s="9">
        <v>41372495633</v>
      </c>
      <c r="O19" s="9">
        <v>41030162498</v>
      </c>
      <c r="Q19" s="30">
        <v>342333135</v>
      </c>
      <c r="R19" s="30"/>
    </row>
    <row r="20" spans="1:18" ht="21.75" customHeight="1">
      <c r="A20" s="8" t="s">
        <v>37</v>
      </c>
      <c r="C20" s="9">
        <v>35581710</v>
      </c>
      <c r="E20" s="9">
        <v>210780780388</v>
      </c>
      <c r="G20" s="9">
        <v>222785045938</v>
      </c>
      <c r="I20" s="9">
        <v>-12004265549</v>
      </c>
      <c r="K20" s="9">
        <v>35581710</v>
      </c>
      <c r="M20" s="9">
        <v>210780780388</v>
      </c>
      <c r="O20" s="9">
        <v>140418895337</v>
      </c>
      <c r="Q20" s="30">
        <v>70361885051</v>
      </c>
      <c r="R20" s="30"/>
    </row>
    <row r="21" spans="1:18" ht="21.75" customHeight="1">
      <c r="A21" s="8" t="s">
        <v>41</v>
      </c>
      <c r="C21" s="9">
        <v>751623</v>
      </c>
      <c r="E21" s="9">
        <v>83859208571</v>
      </c>
      <c r="G21" s="9">
        <v>81584479061</v>
      </c>
      <c r="I21" s="9">
        <v>2274729510</v>
      </c>
      <c r="K21" s="9">
        <v>751623</v>
      </c>
      <c r="M21" s="9">
        <v>83859208571</v>
      </c>
      <c r="O21" s="9">
        <v>89808092683</v>
      </c>
      <c r="Q21" s="30">
        <v>-5948884111</v>
      </c>
      <c r="R21" s="30"/>
    </row>
    <row r="22" spans="1:18" ht="21.75" customHeight="1">
      <c r="A22" s="8" t="s">
        <v>31</v>
      </c>
      <c r="C22" s="9">
        <v>13498569</v>
      </c>
      <c r="E22" s="9">
        <v>15778397122</v>
      </c>
      <c r="G22" s="9">
        <v>16180223874</v>
      </c>
      <c r="I22" s="9">
        <v>-401826751</v>
      </c>
      <c r="K22" s="9">
        <v>13498569</v>
      </c>
      <c r="M22" s="9">
        <v>15778397122</v>
      </c>
      <c r="O22" s="9">
        <v>28009530675</v>
      </c>
      <c r="Q22" s="30">
        <v>-12231133552</v>
      </c>
      <c r="R22" s="30"/>
    </row>
    <row r="23" spans="1:18" ht="21.75" customHeight="1">
      <c r="A23" s="8" t="s">
        <v>52</v>
      </c>
      <c r="C23" s="9">
        <v>1</v>
      </c>
      <c r="E23" s="9">
        <v>961</v>
      </c>
      <c r="G23" s="9">
        <v>1727</v>
      </c>
      <c r="I23" s="9">
        <v>-765</v>
      </c>
      <c r="K23" s="9">
        <v>1</v>
      </c>
      <c r="M23" s="9">
        <v>961</v>
      </c>
      <c r="O23" s="9">
        <v>1727</v>
      </c>
      <c r="Q23" s="30">
        <v>-765</v>
      </c>
      <c r="R23" s="30"/>
    </row>
    <row r="24" spans="1:18" ht="21.75" customHeight="1">
      <c r="A24" s="8" t="s">
        <v>22</v>
      </c>
      <c r="C24" s="9">
        <v>446625704</v>
      </c>
      <c r="E24" s="9">
        <v>417026063356</v>
      </c>
      <c r="G24" s="9">
        <v>386890279819</v>
      </c>
      <c r="I24" s="9">
        <v>30135783537</v>
      </c>
      <c r="K24" s="9">
        <v>446625704</v>
      </c>
      <c r="M24" s="9">
        <v>417026063356</v>
      </c>
      <c r="O24" s="9">
        <v>315553914219</v>
      </c>
      <c r="Q24" s="30">
        <v>101472149137</v>
      </c>
      <c r="R24" s="30"/>
    </row>
    <row r="25" spans="1:18" ht="21.75" customHeight="1">
      <c r="A25" s="8" t="s">
        <v>20</v>
      </c>
      <c r="C25" s="9">
        <v>753531541</v>
      </c>
      <c r="E25" s="9">
        <v>289362509226</v>
      </c>
      <c r="G25" s="9">
        <v>281137735062</v>
      </c>
      <c r="I25" s="9">
        <v>8224774164</v>
      </c>
      <c r="K25" s="9">
        <v>753531541</v>
      </c>
      <c r="M25" s="9">
        <v>289362509226</v>
      </c>
      <c r="O25" s="9">
        <v>273847563481</v>
      </c>
      <c r="Q25" s="30">
        <v>15514945745</v>
      </c>
      <c r="R25" s="30"/>
    </row>
    <row r="26" spans="1:18" ht="21.75" customHeight="1">
      <c r="A26" s="8" t="s">
        <v>26</v>
      </c>
      <c r="C26" s="9">
        <v>31966955</v>
      </c>
      <c r="E26" s="9">
        <v>153968154025</v>
      </c>
      <c r="G26" s="9">
        <v>153968154025</v>
      </c>
      <c r="I26" s="9">
        <v>0</v>
      </c>
      <c r="K26" s="9">
        <v>31966955</v>
      </c>
      <c r="M26" s="9">
        <v>153968154025</v>
      </c>
      <c r="O26" s="9">
        <v>159056164351</v>
      </c>
      <c r="Q26" s="30">
        <v>-5088010325</v>
      </c>
      <c r="R26" s="30"/>
    </row>
    <row r="27" spans="1:18" ht="21.75" customHeight="1">
      <c r="A27" s="8" t="s">
        <v>25</v>
      </c>
      <c r="C27" s="9">
        <v>2526206</v>
      </c>
      <c r="E27" s="9">
        <v>26136893318</v>
      </c>
      <c r="G27" s="9">
        <v>32667033268</v>
      </c>
      <c r="I27" s="9">
        <v>-6530139949</v>
      </c>
      <c r="K27" s="9">
        <v>2526206</v>
      </c>
      <c r="M27" s="9">
        <v>26136893318</v>
      </c>
      <c r="O27" s="9">
        <v>35446603453</v>
      </c>
      <c r="Q27" s="30">
        <v>-9309710134</v>
      </c>
      <c r="R27" s="30"/>
    </row>
    <row r="28" spans="1:18" ht="21.75" customHeight="1">
      <c r="A28" s="8" t="s">
        <v>49</v>
      </c>
      <c r="C28" s="9">
        <v>12476662</v>
      </c>
      <c r="E28" s="9">
        <v>102012991398</v>
      </c>
      <c r="G28" s="9">
        <v>99041739221</v>
      </c>
      <c r="I28" s="9">
        <v>2971252177</v>
      </c>
      <c r="K28" s="9">
        <v>12476662</v>
      </c>
      <c r="M28" s="9">
        <v>102012991398</v>
      </c>
      <c r="O28" s="9">
        <v>68709439265</v>
      </c>
      <c r="Q28" s="30">
        <v>33303552133</v>
      </c>
      <c r="R28" s="30"/>
    </row>
    <row r="29" spans="1:18" ht="21.75" customHeight="1">
      <c r="A29" s="8" t="s">
        <v>23</v>
      </c>
      <c r="C29" s="9">
        <v>91764261</v>
      </c>
      <c r="E29" s="9">
        <v>281541822727</v>
      </c>
      <c r="G29" s="9">
        <v>281541822727</v>
      </c>
      <c r="I29" s="9">
        <v>0</v>
      </c>
      <c r="K29" s="9">
        <v>91764261</v>
      </c>
      <c r="M29" s="9">
        <v>281541822727</v>
      </c>
      <c r="O29" s="9">
        <v>201521168626</v>
      </c>
      <c r="Q29" s="30">
        <v>80020654101</v>
      </c>
      <c r="R29" s="30"/>
    </row>
    <row r="30" spans="1:18" ht="21.75" customHeight="1">
      <c r="A30" s="8" t="s">
        <v>29</v>
      </c>
      <c r="C30" s="9">
        <v>162876</v>
      </c>
      <c r="E30" s="9">
        <v>20985963362</v>
      </c>
      <c r="G30" s="9">
        <v>20412223124</v>
      </c>
      <c r="I30" s="9">
        <v>573740238</v>
      </c>
      <c r="K30" s="9">
        <v>162876</v>
      </c>
      <c r="M30" s="9">
        <v>20985963362</v>
      </c>
      <c r="O30" s="9">
        <v>21882003934</v>
      </c>
      <c r="Q30" s="30">
        <v>-896040571</v>
      </c>
      <c r="R30" s="30"/>
    </row>
    <row r="31" spans="1:18" ht="21.75" customHeight="1">
      <c r="A31" s="8" t="s">
        <v>36</v>
      </c>
      <c r="C31" s="9">
        <v>2695629</v>
      </c>
      <c r="E31" s="9">
        <v>84550168413</v>
      </c>
      <c r="G31" s="9">
        <v>84550168413</v>
      </c>
      <c r="I31" s="9">
        <v>0</v>
      </c>
      <c r="K31" s="9">
        <v>2695629</v>
      </c>
      <c r="M31" s="9">
        <v>84550168413</v>
      </c>
      <c r="O31" s="9">
        <v>76944015045</v>
      </c>
      <c r="Q31" s="30">
        <v>7606153368</v>
      </c>
      <c r="R31" s="30"/>
    </row>
    <row r="32" spans="1:18" ht="21.75" customHeight="1">
      <c r="A32" s="8" t="s">
        <v>34</v>
      </c>
      <c r="C32" s="9">
        <v>3913885</v>
      </c>
      <c r="E32" s="9">
        <v>67614009946</v>
      </c>
      <c r="G32" s="9">
        <v>66371248132</v>
      </c>
      <c r="I32" s="9">
        <v>1242761814</v>
      </c>
      <c r="K32" s="9">
        <v>3913885</v>
      </c>
      <c r="M32" s="9">
        <v>67614009946</v>
      </c>
      <c r="O32" s="9">
        <v>57775371156</v>
      </c>
      <c r="Q32" s="30">
        <v>9838638790</v>
      </c>
      <c r="R32" s="30"/>
    </row>
    <row r="33" spans="1:18" ht="21.75" customHeight="1">
      <c r="A33" s="8" t="s">
        <v>28</v>
      </c>
      <c r="C33" s="9">
        <v>9517106</v>
      </c>
      <c r="E33" s="9">
        <v>12276600401</v>
      </c>
      <c r="G33" s="9">
        <v>12276600453</v>
      </c>
      <c r="I33" s="9">
        <v>-51</v>
      </c>
      <c r="K33" s="9">
        <v>9517106</v>
      </c>
      <c r="M33" s="9">
        <v>12276600401</v>
      </c>
      <c r="O33" s="9">
        <v>12873920515</v>
      </c>
      <c r="Q33" s="30">
        <v>-597320113</v>
      </c>
      <c r="R33" s="30"/>
    </row>
    <row r="34" spans="1:18" ht="21.75" customHeight="1">
      <c r="A34" s="8" t="s">
        <v>35</v>
      </c>
      <c r="C34" s="9">
        <v>7174138</v>
      </c>
      <c r="E34" s="9">
        <v>71186819132</v>
      </c>
      <c r="G34" s="9">
        <v>70667155352</v>
      </c>
      <c r="I34" s="9">
        <v>519663780</v>
      </c>
      <c r="K34" s="9">
        <v>7174138</v>
      </c>
      <c r="M34" s="9">
        <v>71186819132</v>
      </c>
      <c r="O34" s="9">
        <v>75591084636</v>
      </c>
      <c r="Q34" s="30">
        <v>-4404265503</v>
      </c>
      <c r="R34" s="30"/>
    </row>
    <row r="35" spans="1:18" ht="21.75" customHeight="1">
      <c r="A35" s="8" t="s">
        <v>30</v>
      </c>
      <c r="C35" s="9">
        <v>2408102</v>
      </c>
      <c r="E35" s="9">
        <v>21505386343</v>
      </c>
      <c r="G35" s="9">
        <v>21330953765</v>
      </c>
      <c r="I35" s="9">
        <v>174432578</v>
      </c>
      <c r="K35" s="9">
        <v>2408102</v>
      </c>
      <c r="M35" s="9">
        <v>21505386343</v>
      </c>
      <c r="O35" s="9">
        <v>22961252570</v>
      </c>
      <c r="Q35" s="30">
        <v>-1455866226</v>
      </c>
      <c r="R35" s="30"/>
    </row>
    <row r="36" spans="1:18" ht="21.75" customHeight="1">
      <c r="A36" s="8" t="s">
        <v>27</v>
      </c>
      <c r="C36" s="9">
        <v>7812061</v>
      </c>
      <c r="E36" s="9">
        <v>826328423718</v>
      </c>
      <c r="G36" s="9">
        <v>817026415196</v>
      </c>
      <c r="I36" s="9">
        <v>9302008522</v>
      </c>
      <c r="K36" s="9">
        <v>7812061</v>
      </c>
      <c r="M36" s="9">
        <v>826328423718</v>
      </c>
      <c r="O36" s="9">
        <v>540533839418</v>
      </c>
      <c r="Q36" s="30">
        <v>285794584300</v>
      </c>
      <c r="R36" s="30"/>
    </row>
    <row r="37" spans="1:18" ht="21.75" customHeight="1">
      <c r="A37" s="8" t="s">
        <v>24</v>
      </c>
      <c r="C37" s="9">
        <v>1000000</v>
      </c>
      <c r="E37" s="9">
        <v>52292629000</v>
      </c>
      <c r="G37" s="9">
        <v>52292629000</v>
      </c>
      <c r="I37" s="9">
        <v>0</v>
      </c>
      <c r="K37" s="9">
        <v>1000000</v>
      </c>
      <c r="M37" s="9">
        <v>52292629000</v>
      </c>
      <c r="O37" s="9">
        <v>58664867341</v>
      </c>
      <c r="Q37" s="30">
        <v>-6372238341</v>
      </c>
      <c r="R37" s="30"/>
    </row>
    <row r="38" spans="1:18" ht="21.75" customHeight="1">
      <c r="A38" s="8" t="s">
        <v>19</v>
      </c>
      <c r="C38" s="9">
        <v>3200000</v>
      </c>
      <c r="E38" s="9">
        <v>3270521920</v>
      </c>
      <c r="G38" s="9">
        <v>3422934592</v>
      </c>
      <c r="I38" s="9">
        <v>-152412672</v>
      </c>
      <c r="K38" s="9">
        <v>3200000</v>
      </c>
      <c r="M38" s="9">
        <v>3270521920</v>
      </c>
      <c r="O38" s="9">
        <v>4077800856</v>
      </c>
      <c r="Q38" s="30">
        <v>-807278936</v>
      </c>
      <c r="R38" s="30"/>
    </row>
    <row r="39" spans="1:18" ht="21.75" customHeight="1">
      <c r="A39" s="8" t="s">
        <v>50</v>
      </c>
      <c r="C39" s="9">
        <v>50000000</v>
      </c>
      <c r="E39" s="9">
        <v>49613500000</v>
      </c>
      <c r="G39" s="9">
        <v>49613500000</v>
      </c>
      <c r="I39" s="9">
        <v>0</v>
      </c>
      <c r="K39" s="9">
        <v>50000000</v>
      </c>
      <c r="M39" s="9">
        <v>49613500000</v>
      </c>
      <c r="O39" s="9">
        <v>49702500000</v>
      </c>
      <c r="Q39" s="30">
        <v>-89000000</v>
      </c>
      <c r="R39" s="30"/>
    </row>
    <row r="40" spans="1:18" ht="21.75" customHeight="1">
      <c r="A40" s="8" t="s">
        <v>42</v>
      </c>
      <c r="C40" s="9">
        <v>23079</v>
      </c>
      <c r="E40" s="9">
        <v>587793924692</v>
      </c>
      <c r="G40" s="9">
        <v>521207801526</v>
      </c>
      <c r="I40" s="9">
        <v>66586123166</v>
      </c>
      <c r="K40" s="9">
        <v>23079</v>
      </c>
      <c r="M40" s="9">
        <v>587793924692</v>
      </c>
      <c r="O40" s="9">
        <v>301694614040</v>
      </c>
      <c r="Q40" s="30">
        <v>286099310652</v>
      </c>
      <c r="R40" s="30"/>
    </row>
    <row r="41" spans="1:18" ht="21.75" customHeight="1">
      <c r="A41" s="11" t="s">
        <v>65</v>
      </c>
      <c r="C41" s="13">
        <v>9684</v>
      </c>
      <c r="E41" s="13">
        <v>9457962395</v>
      </c>
      <c r="G41" s="13">
        <v>9196733355</v>
      </c>
      <c r="I41" s="13">
        <v>261229040</v>
      </c>
      <c r="K41" s="13">
        <v>9684</v>
      </c>
      <c r="M41" s="13">
        <v>9457962395</v>
      </c>
      <c r="O41" s="13">
        <v>7776779003</v>
      </c>
      <c r="Q41" s="32">
        <v>1681183392</v>
      </c>
      <c r="R41" s="32"/>
    </row>
    <row r="42" spans="1:18" ht="21.75" customHeight="1">
      <c r="A42" s="15" t="s">
        <v>53</v>
      </c>
      <c r="C42" s="16">
        <v>1959183398</v>
      </c>
      <c r="E42" s="16">
        <v>4700089037210</v>
      </c>
      <c r="G42" s="16">
        <v>4703962763361</v>
      </c>
      <c r="I42" s="16">
        <v>-3873726141</v>
      </c>
      <c r="K42" s="16">
        <v>1959183398</v>
      </c>
      <c r="M42" s="16">
        <v>4700089037210</v>
      </c>
      <c r="O42" s="16">
        <v>3698901385267</v>
      </c>
      <c r="Q42" s="36">
        <v>1001187651956</v>
      </c>
      <c r="R42" s="36"/>
    </row>
    <row r="46" spans="1:18">
      <c r="M46" s="44"/>
    </row>
    <row r="48" spans="1:18">
      <c r="M48" s="44"/>
    </row>
  </sheetData>
  <mergeCells count="43"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7"/>
  <sheetViews>
    <sheetView rightToLeft="1" topLeftCell="A25" workbookViewId="0">
      <selection activeCell="Z43" sqref="Z43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3.7109375" bestFit="1" customWidth="1"/>
    <col min="7" max="7" width="1.28515625" customWidth="1"/>
    <col min="8" max="8" width="17.5703125" bestFit="1" customWidth="1"/>
    <col min="9" max="9" width="1.28515625" customWidth="1"/>
    <col min="10" max="10" width="17.5703125" bestFit="1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6" bestFit="1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7.85546875" bestFit="1" customWidth="1"/>
    <col min="25" max="25" width="1.28515625" customWidth="1"/>
    <col min="26" max="26" width="17.57031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</row>
    <row r="2" spans="1:28" ht="25.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</row>
    <row r="4" spans="1:28" ht="24">
      <c r="A4" s="1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</row>
    <row r="5" spans="1:28" ht="24">
      <c r="A5" s="24" t="s">
        <v>5</v>
      </c>
      <c r="B5" s="24"/>
      <c r="C5" s="24" t="s">
        <v>6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</row>
    <row r="6" spans="1:28" ht="21">
      <c r="F6" s="25" t="s">
        <v>7</v>
      </c>
      <c r="G6" s="25"/>
      <c r="H6" s="25"/>
      <c r="I6" s="25"/>
      <c r="J6" s="25"/>
      <c r="L6" s="25" t="s">
        <v>8</v>
      </c>
      <c r="M6" s="25"/>
      <c r="N6" s="25"/>
      <c r="O6" s="25"/>
      <c r="P6" s="25"/>
      <c r="Q6" s="25"/>
      <c r="R6" s="25"/>
      <c r="T6" s="25" t="s">
        <v>9</v>
      </c>
      <c r="U6" s="25"/>
      <c r="V6" s="25"/>
      <c r="W6" s="25"/>
      <c r="X6" s="25"/>
      <c r="Y6" s="25"/>
      <c r="Z6" s="25"/>
      <c r="AA6" s="25"/>
      <c r="AB6" s="25"/>
    </row>
    <row r="7" spans="1:28" ht="21">
      <c r="F7" s="3"/>
      <c r="G7" s="3"/>
      <c r="H7" s="3"/>
      <c r="I7" s="3"/>
      <c r="J7" s="3"/>
      <c r="L7" s="26" t="s">
        <v>10</v>
      </c>
      <c r="M7" s="26"/>
      <c r="N7" s="26"/>
      <c r="O7" s="3"/>
      <c r="P7" s="26" t="s">
        <v>11</v>
      </c>
      <c r="Q7" s="26"/>
      <c r="R7" s="26"/>
      <c r="T7" s="3"/>
      <c r="U7" s="3"/>
      <c r="V7" s="3"/>
      <c r="W7" s="3"/>
      <c r="X7" s="3"/>
      <c r="Y7" s="3"/>
      <c r="Z7" s="3"/>
      <c r="AA7" s="3"/>
      <c r="AB7" s="3"/>
    </row>
    <row r="8" spans="1:28" ht="21">
      <c r="A8" s="25" t="s">
        <v>12</v>
      </c>
      <c r="B8" s="25"/>
      <c r="C8" s="25"/>
      <c r="E8" s="25" t="s">
        <v>13</v>
      </c>
      <c r="F8" s="2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27" t="s">
        <v>19</v>
      </c>
      <c r="B9" s="27"/>
      <c r="C9" s="27"/>
      <c r="E9" s="28">
        <v>3200000</v>
      </c>
      <c r="F9" s="28"/>
      <c r="H9" s="6">
        <v>4077800856</v>
      </c>
      <c r="J9" s="6">
        <v>3422934592</v>
      </c>
      <c r="L9" s="6">
        <v>0</v>
      </c>
      <c r="N9" s="6">
        <v>0</v>
      </c>
      <c r="P9" s="6">
        <v>0</v>
      </c>
      <c r="R9" s="6">
        <v>0</v>
      </c>
      <c r="T9" s="6">
        <v>3200000</v>
      </c>
      <c r="V9" s="6">
        <v>1030</v>
      </c>
      <c r="X9" s="6">
        <v>4077800856</v>
      </c>
      <c r="Z9" s="6">
        <v>3270521920</v>
      </c>
      <c r="AB9" s="7">
        <v>7.0000000000000007E-2</v>
      </c>
    </row>
    <row r="10" spans="1:28" ht="21.75" customHeight="1">
      <c r="A10" s="29" t="s">
        <v>20</v>
      </c>
      <c r="B10" s="29"/>
      <c r="C10" s="29"/>
      <c r="E10" s="30">
        <v>753531541</v>
      </c>
      <c r="F10" s="30"/>
      <c r="H10" s="9">
        <v>256521347484</v>
      </c>
      <c r="J10" s="9">
        <v>281137735062.71399</v>
      </c>
      <c r="L10" s="9">
        <v>0</v>
      </c>
      <c r="N10" s="9">
        <v>0</v>
      </c>
      <c r="P10" s="9">
        <v>0</v>
      </c>
      <c r="R10" s="9">
        <v>0</v>
      </c>
      <c r="T10" s="9">
        <v>753531541</v>
      </c>
      <c r="V10" s="9">
        <v>387</v>
      </c>
      <c r="X10" s="9">
        <v>256521347484</v>
      </c>
      <c r="Z10" s="9">
        <v>289362509226.78302</v>
      </c>
      <c r="AB10" s="10">
        <v>6.04</v>
      </c>
    </row>
    <row r="11" spans="1:28" ht="21.75" customHeight="1">
      <c r="A11" s="29" t="s">
        <v>21</v>
      </c>
      <c r="B11" s="29"/>
      <c r="C11" s="29"/>
      <c r="E11" s="30">
        <v>102504813</v>
      </c>
      <c r="F11" s="30"/>
      <c r="H11" s="9">
        <v>210617188443</v>
      </c>
      <c r="J11" s="9">
        <v>186642347209.76099</v>
      </c>
      <c r="L11" s="9">
        <v>0</v>
      </c>
      <c r="N11" s="9">
        <v>0</v>
      </c>
      <c r="P11" s="9">
        <v>0</v>
      </c>
      <c r="R11" s="9">
        <v>0</v>
      </c>
      <c r="T11" s="9">
        <v>102504813</v>
      </c>
      <c r="V11" s="9">
        <v>1968</v>
      </c>
      <c r="X11" s="9">
        <v>210617188443</v>
      </c>
      <c r="Z11" s="9">
        <v>200170103165.564</v>
      </c>
      <c r="AB11" s="10">
        <v>4.18</v>
      </c>
    </row>
    <row r="12" spans="1:28" ht="21.75" customHeight="1">
      <c r="A12" s="29" t="s">
        <v>22</v>
      </c>
      <c r="B12" s="29"/>
      <c r="C12" s="29"/>
      <c r="E12" s="30">
        <v>446625704</v>
      </c>
      <c r="F12" s="30"/>
      <c r="H12" s="9">
        <v>275128900596</v>
      </c>
      <c r="J12" s="9">
        <v>386890279819.95398</v>
      </c>
      <c r="L12" s="9">
        <v>0</v>
      </c>
      <c r="N12" s="9">
        <v>0</v>
      </c>
      <c r="P12" s="9">
        <v>0</v>
      </c>
      <c r="R12" s="9">
        <v>0</v>
      </c>
      <c r="T12" s="9">
        <v>446625704</v>
      </c>
      <c r="V12" s="9">
        <v>941</v>
      </c>
      <c r="X12" s="9">
        <v>275128900596</v>
      </c>
      <c r="Z12" s="9">
        <v>417026063356.90302</v>
      </c>
      <c r="AB12" s="10">
        <v>8.7100000000000009</v>
      </c>
    </row>
    <row r="13" spans="1:28" ht="21.75" customHeight="1">
      <c r="A13" s="29" t="s">
        <v>23</v>
      </c>
      <c r="B13" s="29"/>
      <c r="C13" s="29"/>
      <c r="E13" s="30">
        <v>91764261</v>
      </c>
      <c r="F13" s="30"/>
      <c r="H13" s="9">
        <v>192294954564</v>
      </c>
      <c r="J13" s="9">
        <v>281541822727.55701</v>
      </c>
      <c r="L13" s="9">
        <v>0</v>
      </c>
      <c r="N13" s="9">
        <v>0</v>
      </c>
      <c r="P13" s="9">
        <v>0</v>
      </c>
      <c r="R13" s="9">
        <v>0</v>
      </c>
      <c r="T13" s="9">
        <v>91764261</v>
      </c>
      <c r="V13" s="9">
        <v>3092</v>
      </c>
      <c r="X13" s="9">
        <v>192294954564</v>
      </c>
      <c r="Z13" s="9">
        <v>281541822727.55701</v>
      </c>
      <c r="AB13" s="10">
        <v>5.88</v>
      </c>
    </row>
    <row r="14" spans="1:28" ht="21.75" customHeight="1">
      <c r="A14" s="29" t="s">
        <v>24</v>
      </c>
      <c r="B14" s="29"/>
      <c r="C14" s="29"/>
      <c r="E14" s="30">
        <v>1000000</v>
      </c>
      <c r="F14" s="30"/>
      <c r="H14" s="9">
        <v>58664867341</v>
      </c>
      <c r="J14" s="9">
        <v>52292629000</v>
      </c>
      <c r="L14" s="9">
        <v>0</v>
      </c>
      <c r="N14" s="9">
        <v>0</v>
      </c>
      <c r="P14" s="9">
        <v>0</v>
      </c>
      <c r="R14" s="9">
        <v>0</v>
      </c>
      <c r="T14" s="9">
        <v>1000000</v>
      </c>
      <c r="V14" s="9">
        <v>52700</v>
      </c>
      <c r="X14" s="9">
        <v>58664867341</v>
      </c>
      <c r="Z14" s="9">
        <v>52292629000</v>
      </c>
      <c r="AB14" s="10">
        <v>1.0900000000000001</v>
      </c>
    </row>
    <row r="15" spans="1:28" ht="21.75" customHeight="1">
      <c r="A15" s="29" t="s">
        <v>25</v>
      </c>
      <c r="B15" s="29"/>
      <c r="C15" s="29"/>
      <c r="E15" s="30">
        <v>2526206</v>
      </c>
      <c r="F15" s="30"/>
      <c r="H15" s="9">
        <v>35446603453</v>
      </c>
      <c r="J15" s="9">
        <v>32667033268.743801</v>
      </c>
      <c r="L15" s="9">
        <v>0</v>
      </c>
      <c r="N15" s="9">
        <v>0</v>
      </c>
      <c r="P15" s="9">
        <v>0</v>
      </c>
      <c r="R15" s="9">
        <v>0</v>
      </c>
      <c r="T15" s="9">
        <v>2526206</v>
      </c>
      <c r="V15" s="9">
        <v>10426.903200000001</v>
      </c>
      <c r="X15" s="9">
        <v>35446603453</v>
      </c>
      <c r="Z15" s="9">
        <v>26136893318.321899</v>
      </c>
      <c r="AB15" s="10">
        <v>0.55000000000000004</v>
      </c>
    </row>
    <row r="16" spans="1:28" ht="21.75" customHeight="1">
      <c r="A16" s="29" t="s">
        <v>26</v>
      </c>
      <c r="B16" s="29"/>
      <c r="C16" s="29"/>
      <c r="E16" s="30">
        <v>31966955</v>
      </c>
      <c r="F16" s="30"/>
      <c r="H16" s="9">
        <v>159056164351</v>
      </c>
      <c r="J16" s="9">
        <v>153968154025.32401</v>
      </c>
      <c r="L16" s="9">
        <v>0</v>
      </c>
      <c r="N16" s="9">
        <v>0</v>
      </c>
      <c r="P16" s="9">
        <v>0</v>
      </c>
      <c r="R16" s="9">
        <v>0</v>
      </c>
      <c r="T16" s="9">
        <v>31966955</v>
      </c>
      <c r="V16" s="9">
        <v>4854</v>
      </c>
      <c r="X16" s="9">
        <v>159056164351</v>
      </c>
      <c r="Z16" s="9">
        <v>153968154025.32401</v>
      </c>
      <c r="AB16" s="10">
        <v>3.22</v>
      </c>
    </row>
    <row r="17" spans="1:28" ht="21.75" customHeight="1">
      <c r="A17" s="29" t="s">
        <v>27</v>
      </c>
      <c r="B17" s="29"/>
      <c r="C17" s="29"/>
      <c r="E17" s="30">
        <v>7812061</v>
      </c>
      <c r="F17" s="30"/>
      <c r="H17" s="9">
        <v>217679377945</v>
      </c>
      <c r="J17" s="9">
        <v>817026415196.73804</v>
      </c>
      <c r="L17" s="9">
        <v>0</v>
      </c>
      <c r="N17" s="9">
        <v>0</v>
      </c>
      <c r="P17" s="9">
        <v>0</v>
      </c>
      <c r="R17" s="9">
        <v>0</v>
      </c>
      <c r="T17" s="9">
        <v>7812061</v>
      </c>
      <c r="V17" s="9">
        <v>106600</v>
      </c>
      <c r="X17" s="9">
        <v>217679377945</v>
      </c>
      <c r="Z17" s="9">
        <v>826328423718.90198</v>
      </c>
      <c r="AB17" s="10">
        <v>17.260000000000002</v>
      </c>
    </row>
    <row r="18" spans="1:28" ht="21.75" customHeight="1">
      <c r="A18" s="29" t="s">
        <v>28</v>
      </c>
      <c r="B18" s="29"/>
      <c r="C18" s="29"/>
      <c r="E18" s="30">
        <v>6100709</v>
      </c>
      <c r="F18" s="30"/>
      <c r="H18" s="9">
        <v>12873920515</v>
      </c>
      <c r="J18" s="9">
        <v>12276600453.403999</v>
      </c>
      <c r="L18" s="9">
        <v>3416397</v>
      </c>
      <c r="N18" s="9">
        <v>0</v>
      </c>
      <c r="P18" s="9">
        <v>0</v>
      </c>
      <c r="R18" s="9">
        <v>0</v>
      </c>
      <c r="T18" s="9">
        <v>9517106</v>
      </c>
      <c r="V18" s="9">
        <v>1300</v>
      </c>
      <c r="X18" s="9">
        <v>12873920515</v>
      </c>
      <c r="Z18" s="9">
        <v>12276600401.806</v>
      </c>
      <c r="AB18" s="10">
        <v>0.26</v>
      </c>
    </row>
    <row r="19" spans="1:28" ht="21.75" customHeight="1">
      <c r="A19" s="29" t="s">
        <v>29</v>
      </c>
      <c r="B19" s="29"/>
      <c r="C19" s="29"/>
      <c r="E19" s="30">
        <v>162876</v>
      </c>
      <c r="F19" s="30"/>
      <c r="H19" s="9">
        <v>21882003934</v>
      </c>
      <c r="J19" s="9">
        <v>20412223124.076</v>
      </c>
      <c r="L19" s="9">
        <v>0</v>
      </c>
      <c r="N19" s="9">
        <v>0</v>
      </c>
      <c r="P19" s="9">
        <v>0</v>
      </c>
      <c r="R19" s="9">
        <v>0</v>
      </c>
      <c r="T19" s="9">
        <v>162876</v>
      </c>
      <c r="V19" s="9">
        <v>129850</v>
      </c>
      <c r="X19" s="9">
        <v>21882003934</v>
      </c>
      <c r="Z19" s="9">
        <v>20985963362.321999</v>
      </c>
      <c r="AB19" s="10">
        <v>0.44</v>
      </c>
    </row>
    <row r="20" spans="1:28" ht="21.75" customHeight="1">
      <c r="A20" s="29" t="s">
        <v>30</v>
      </c>
      <c r="B20" s="29"/>
      <c r="C20" s="29"/>
      <c r="E20" s="30">
        <v>2408102</v>
      </c>
      <c r="F20" s="30"/>
      <c r="H20" s="9">
        <v>22961252570</v>
      </c>
      <c r="J20" s="9">
        <v>21330953765.737598</v>
      </c>
      <c r="L20" s="9">
        <v>0</v>
      </c>
      <c r="N20" s="9">
        <v>0</v>
      </c>
      <c r="P20" s="9">
        <v>0</v>
      </c>
      <c r="R20" s="9">
        <v>0</v>
      </c>
      <c r="T20" s="9">
        <v>2408102</v>
      </c>
      <c r="V20" s="9">
        <v>9000</v>
      </c>
      <c r="X20" s="9">
        <v>22961252570</v>
      </c>
      <c r="Z20" s="9">
        <v>21505386343.860001</v>
      </c>
      <c r="AB20" s="10">
        <v>0.45</v>
      </c>
    </row>
    <row r="21" spans="1:28" ht="21.75" customHeight="1">
      <c r="A21" s="29" t="s">
        <v>31</v>
      </c>
      <c r="B21" s="29"/>
      <c r="C21" s="29"/>
      <c r="E21" s="30">
        <v>13498569</v>
      </c>
      <c r="F21" s="30"/>
      <c r="H21" s="9">
        <v>28009530675</v>
      </c>
      <c r="J21" s="9">
        <v>16180223874.448999</v>
      </c>
      <c r="L21" s="9">
        <v>0</v>
      </c>
      <c r="N21" s="9">
        <v>0</v>
      </c>
      <c r="P21" s="9">
        <v>0</v>
      </c>
      <c r="R21" s="9">
        <v>0</v>
      </c>
      <c r="T21" s="9">
        <v>13498569</v>
      </c>
      <c r="V21" s="9">
        <v>1178</v>
      </c>
      <c r="X21" s="9">
        <v>28009530675</v>
      </c>
      <c r="Z21" s="9">
        <v>15778397122.6001</v>
      </c>
      <c r="AB21" s="10">
        <v>0.33</v>
      </c>
    </row>
    <row r="22" spans="1:28" ht="21.75" customHeight="1">
      <c r="A22" s="29" t="s">
        <v>32</v>
      </c>
      <c r="B22" s="29"/>
      <c r="C22" s="29"/>
      <c r="E22" s="30">
        <v>17039451</v>
      </c>
      <c r="F22" s="30"/>
      <c r="H22" s="9">
        <v>77018906302</v>
      </c>
      <c r="J22" s="9">
        <v>104658886110.936</v>
      </c>
      <c r="L22" s="9">
        <v>0</v>
      </c>
      <c r="N22" s="9">
        <v>0</v>
      </c>
      <c r="P22" s="9">
        <v>0</v>
      </c>
      <c r="R22" s="9">
        <v>0</v>
      </c>
      <c r="T22" s="9">
        <v>17039451</v>
      </c>
      <c r="V22" s="9">
        <v>6560</v>
      </c>
      <c r="X22" s="9">
        <v>77018906302</v>
      </c>
      <c r="Z22" s="9">
        <v>110914748447.131</v>
      </c>
      <c r="AB22" s="10">
        <v>2.3199999999999998</v>
      </c>
    </row>
    <row r="23" spans="1:28" ht="21.75" customHeight="1">
      <c r="A23" s="29" t="s">
        <v>33</v>
      </c>
      <c r="B23" s="29"/>
      <c r="C23" s="29"/>
      <c r="E23" s="30">
        <v>94255096</v>
      </c>
      <c r="F23" s="30"/>
      <c r="H23" s="9">
        <v>166096225101</v>
      </c>
      <c r="J23" s="9">
        <v>86231436787.502197</v>
      </c>
      <c r="L23" s="9">
        <v>0</v>
      </c>
      <c r="N23" s="9">
        <v>0</v>
      </c>
      <c r="P23" s="9">
        <v>0</v>
      </c>
      <c r="R23" s="9">
        <v>0</v>
      </c>
      <c r="T23" s="9">
        <v>94255096</v>
      </c>
      <c r="V23" s="9">
        <v>922</v>
      </c>
      <c r="X23" s="9">
        <v>166096225101</v>
      </c>
      <c r="Z23" s="9">
        <v>86231436787.502197</v>
      </c>
      <c r="AB23" s="10">
        <v>1.8</v>
      </c>
    </row>
    <row r="24" spans="1:28" ht="21.75" customHeight="1">
      <c r="A24" s="29" t="s">
        <v>34</v>
      </c>
      <c r="B24" s="29"/>
      <c r="C24" s="29"/>
      <c r="E24" s="30">
        <v>3913885</v>
      </c>
      <c r="F24" s="30"/>
      <c r="H24" s="9">
        <v>50661444292</v>
      </c>
      <c r="J24" s="9">
        <v>66371248132.355499</v>
      </c>
      <c r="L24" s="9">
        <v>0</v>
      </c>
      <c r="N24" s="9">
        <v>0</v>
      </c>
      <c r="P24" s="9">
        <v>0</v>
      </c>
      <c r="R24" s="9">
        <v>0</v>
      </c>
      <c r="T24" s="9">
        <v>3913885</v>
      </c>
      <c r="V24" s="9">
        <v>17410</v>
      </c>
      <c r="X24" s="9">
        <v>50661444292</v>
      </c>
      <c r="Z24" s="9">
        <v>67614009946.419502</v>
      </c>
      <c r="AB24" s="10">
        <v>1.41</v>
      </c>
    </row>
    <row r="25" spans="1:28" ht="21.75" customHeight="1">
      <c r="A25" s="29" t="s">
        <v>35</v>
      </c>
      <c r="B25" s="29"/>
      <c r="C25" s="29"/>
      <c r="E25" s="30">
        <v>7174138</v>
      </c>
      <c r="F25" s="30"/>
      <c r="H25" s="9">
        <v>75591084636</v>
      </c>
      <c r="J25" s="9">
        <v>70667155352.932007</v>
      </c>
      <c r="L25" s="9">
        <v>0</v>
      </c>
      <c r="N25" s="9">
        <v>0</v>
      </c>
      <c r="P25" s="9">
        <v>0</v>
      </c>
      <c r="R25" s="9">
        <v>0</v>
      </c>
      <c r="T25" s="9">
        <v>7174138</v>
      </c>
      <c r="V25" s="9">
        <v>10000</v>
      </c>
      <c r="X25" s="9">
        <v>75591084636</v>
      </c>
      <c r="Z25" s="9">
        <v>71186819132.600006</v>
      </c>
      <c r="AB25" s="10">
        <v>1.49</v>
      </c>
    </row>
    <row r="26" spans="1:28" ht="21.75" customHeight="1">
      <c r="A26" s="29" t="s">
        <v>36</v>
      </c>
      <c r="B26" s="29"/>
      <c r="C26" s="29"/>
      <c r="E26" s="30">
        <v>2695629</v>
      </c>
      <c r="F26" s="30"/>
      <c r="H26" s="9">
        <v>83652105411</v>
      </c>
      <c r="J26" s="9">
        <v>84550168413.306305</v>
      </c>
      <c r="L26" s="9">
        <v>0</v>
      </c>
      <c r="N26" s="9">
        <v>0</v>
      </c>
      <c r="P26" s="9">
        <v>0</v>
      </c>
      <c r="R26" s="9">
        <v>0</v>
      </c>
      <c r="T26" s="9">
        <v>2695629</v>
      </c>
      <c r="V26" s="9">
        <v>31610</v>
      </c>
      <c r="X26" s="9">
        <v>83652105411</v>
      </c>
      <c r="Z26" s="9">
        <v>84550168413.306305</v>
      </c>
      <c r="AB26" s="10">
        <v>1.77</v>
      </c>
    </row>
    <row r="27" spans="1:28" ht="21.75" customHeight="1">
      <c r="A27" s="29" t="s">
        <v>37</v>
      </c>
      <c r="B27" s="29"/>
      <c r="C27" s="29"/>
      <c r="E27" s="30">
        <v>35581710</v>
      </c>
      <c r="F27" s="30"/>
      <c r="H27" s="9">
        <v>128414551151</v>
      </c>
      <c r="J27" s="9">
        <v>222785045938.52701</v>
      </c>
      <c r="L27" s="9">
        <v>0</v>
      </c>
      <c r="N27" s="9">
        <v>0</v>
      </c>
      <c r="P27" s="9">
        <v>0</v>
      </c>
      <c r="R27" s="9">
        <v>0</v>
      </c>
      <c r="T27" s="9">
        <v>35581710</v>
      </c>
      <c r="V27" s="9">
        <v>5970</v>
      </c>
      <c r="X27" s="9">
        <v>128414551151</v>
      </c>
      <c r="Z27" s="9">
        <v>210780780388.74899</v>
      </c>
      <c r="AB27" s="10">
        <v>4.4000000000000004</v>
      </c>
    </row>
    <row r="28" spans="1:28" ht="21.75" customHeight="1">
      <c r="A28" s="29" t="s">
        <v>38</v>
      </c>
      <c r="B28" s="29"/>
      <c r="C28" s="29"/>
      <c r="E28" s="30">
        <v>61293829</v>
      </c>
      <c r="F28" s="30"/>
      <c r="H28" s="9">
        <v>159372502451</v>
      </c>
      <c r="J28" s="9">
        <v>114706572245.651</v>
      </c>
      <c r="L28" s="9">
        <v>0</v>
      </c>
      <c r="N28" s="9">
        <v>0</v>
      </c>
      <c r="P28" s="9">
        <v>0</v>
      </c>
      <c r="R28" s="9">
        <v>0</v>
      </c>
      <c r="T28" s="9">
        <v>61293829</v>
      </c>
      <c r="V28" s="9">
        <v>1886</v>
      </c>
      <c r="X28" s="9">
        <v>159372502451</v>
      </c>
      <c r="Z28" s="9">
        <v>114706572245.651</v>
      </c>
      <c r="AB28" s="10">
        <v>2.4</v>
      </c>
    </row>
    <row r="29" spans="1:28" ht="21.75" customHeight="1">
      <c r="A29" s="29" t="s">
        <v>39</v>
      </c>
      <c r="B29" s="29"/>
      <c r="C29" s="29"/>
      <c r="E29" s="30">
        <v>5382628</v>
      </c>
      <c r="F29" s="30"/>
      <c r="H29" s="9">
        <v>104062785673</v>
      </c>
      <c r="J29" s="9">
        <v>90743934651.664398</v>
      </c>
      <c r="L29" s="9">
        <v>0</v>
      </c>
      <c r="N29" s="9">
        <v>0</v>
      </c>
      <c r="P29" s="9">
        <v>0</v>
      </c>
      <c r="R29" s="9">
        <v>0</v>
      </c>
      <c r="T29" s="9">
        <v>5382628</v>
      </c>
      <c r="V29" s="9">
        <v>15940</v>
      </c>
      <c r="X29" s="9">
        <v>104062785673</v>
      </c>
      <c r="Z29" s="9">
        <v>85135863351.826401</v>
      </c>
      <c r="AB29" s="10">
        <v>1.78</v>
      </c>
    </row>
    <row r="30" spans="1:28" ht="21.75" customHeight="1">
      <c r="A30" s="29" t="s">
        <v>40</v>
      </c>
      <c r="B30" s="29"/>
      <c r="C30" s="29"/>
      <c r="E30" s="30">
        <v>31184711</v>
      </c>
      <c r="F30" s="30"/>
      <c r="H30" s="9">
        <v>207168868851</v>
      </c>
      <c r="J30" s="9">
        <v>420214810238.31299</v>
      </c>
      <c r="L30" s="9">
        <v>0</v>
      </c>
      <c r="N30" s="9">
        <v>0</v>
      </c>
      <c r="P30" s="9">
        <v>0</v>
      </c>
      <c r="R30" s="9">
        <v>0</v>
      </c>
      <c r="T30" s="9">
        <v>31184711</v>
      </c>
      <c r="V30" s="9">
        <v>10865.358</v>
      </c>
      <c r="X30" s="9">
        <v>207168868851</v>
      </c>
      <c r="Z30" s="9">
        <v>336213869671.67401</v>
      </c>
      <c r="AB30" s="10">
        <v>7.02</v>
      </c>
    </row>
    <row r="31" spans="1:28" ht="21.75" customHeight="1">
      <c r="A31" s="29" t="s">
        <v>41</v>
      </c>
      <c r="B31" s="29"/>
      <c r="C31" s="29"/>
      <c r="E31" s="30">
        <v>751623</v>
      </c>
      <c r="F31" s="30"/>
      <c r="H31" s="9">
        <v>91355536726</v>
      </c>
      <c r="J31" s="9">
        <v>81584479061.031906</v>
      </c>
      <c r="L31" s="9">
        <v>0</v>
      </c>
      <c r="N31" s="9">
        <v>0</v>
      </c>
      <c r="P31" s="9">
        <v>0</v>
      </c>
      <c r="R31" s="9">
        <v>0</v>
      </c>
      <c r="T31" s="9">
        <v>751623</v>
      </c>
      <c r="V31" s="9">
        <v>112440</v>
      </c>
      <c r="X31" s="9">
        <v>91355536726</v>
      </c>
      <c r="Z31" s="9">
        <v>83859208571.372406</v>
      </c>
      <c r="AB31" s="10">
        <v>1.75</v>
      </c>
    </row>
    <row r="32" spans="1:28" ht="21.75" customHeight="1">
      <c r="A32" s="29" t="s">
        <v>42</v>
      </c>
      <c r="B32" s="29"/>
      <c r="C32" s="29"/>
      <c r="E32" s="30">
        <v>23079</v>
      </c>
      <c r="F32" s="30"/>
      <c r="H32" s="9">
        <v>120825435023</v>
      </c>
      <c r="J32" s="9">
        <v>521207801526.888</v>
      </c>
      <c r="L32" s="9">
        <v>0</v>
      </c>
      <c r="N32" s="9">
        <v>0</v>
      </c>
      <c r="P32" s="9">
        <v>0</v>
      </c>
      <c r="R32" s="9">
        <v>0</v>
      </c>
      <c r="T32" s="9">
        <v>23079</v>
      </c>
      <c r="V32" s="9">
        <v>25530050</v>
      </c>
      <c r="X32" s="9">
        <v>120825435023</v>
      </c>
      <c r="Z32" s="9">
        <v>587793924692.52002</v>
      </c>
      <c r="AB32" s="10">
        <v>12.28</v>
      </c>
    </row>
    <row r="33" spans="1:28" ht="21.75" customHeight="1">
      <c r="A33" s="29" t="s">
        <v>43</v>
      </c>
      <c r="B33" s="29"/>
      <c r="C33" s="29"/>
      <c r="E33" s="30">
        <v>74059462</v>
      </c>
      <c r="F33" s="30"/>
      <c r="H33" s="9">
        <v>195805439270</v>
      </c>
      <c r="J33" s="9">
        <v>191801023956.311</v>
      </c>
      <c r="L33" s="9">
        <v>0</v>
      </c>
      <c r="N33" s="9">
        <v>0</v>
      </c>
      <c r="P33" s="9">
        <v>0</v>
      </c>
      <c r="R33" s="9">
        <v>0</v>
      </c>
      <c r="T33" s="9">
        <v>74059462</v>
      </c>
      <c r="V33" s="9">
        <v>2088.261</v>
      </c>
      <c r="X33" s="9">
        <v>195805439270</v>
      </c>
      <c r="Z33" s="9">
        <v>153459999267.44501</v>
      </c>
      <c r="AB33" s="10">
        <v>3.2</v>
      </c>
    </row>
    <row r="34" spans="1:28" ht="21.75" customHeight="1">
      <c r="A34" s="29" t="s">
        <v>44</v>
      </c>
      <c r="B34" s="29"/>
      <c r="C34" s="29"/>
      <c r="E34" s="30">
        <v>48758391</v>
      </c>
      <c r="F34" s="30"/>
      <c r="H34" s="9">
        <v>107366340635</v>
      </c>
      <c r="J34" s="9">
        <v>69282291729.000198</v>
      </c>
      <c r="L34" s="9">
        <v>0</v>
      </c>
      <c r="N34" s="9">
        <v>0</v>
      </c>
      <c r="P34" s="9">
        <v>-20000000</v>
      </c>
      <c r="R34" s="9">
        <v>27386652374</v>
      </c>
      <c r="T34" s="9">
        <v>28758391</v>
      </c>
      <c r="V34" s="9">
        <v>1422</v>
      </c>
      <c r="X34" s="9">
        <v>63326191471</v>
      </c>
      <c r="Z34" s="9">
        <v>40578318042.624496</v>
      </c>
      <c r="AB34" s="10">
        <v>0.85</v>
      </c>
    </row>
    <row r="35" spans="1:28" ht="21.75" customHeight="1">
      <c r="A35" s="29" t="s">
        <v>45</v>
      </c>
      <c r="B35" s="29"/>
      <c r="C35" s="29"/>
      <c r="E35" s="30">
        <v>71838579</v>
      </c>
      <c r="F35" s="30"/>
      <c r="H35" s="9">
        <v>220998687378</v>
      </c>
      <c r="J35" s="9">
        <v>167658243476.74399</v>
      </c>
      <c r="L35" s="9">
        <v>0</v>
      </c>
      <c r="N35" s="9">
        <v>0</v>
      </c>
      <c r="P35" s="9">
        <v>-10800000</v>
      </c>
      <c r="R35" s="9">
        <v>24605120790</v>
      </c>
      <c r="T35" s="9">
        <v>61038579</v>
      </c>
      <c r="V35" s="9">
        <v>2367</v>
      </c>
      <c r="X35" s="9">
        <v>187774396791</v>
      </c>
      <c r="Z35" s="9">
        <v>143361499106.509</v>
      </c>
      <c r="AB35" s="10">
        <v>2.99</v>
      </c>
    </row>
    <row r="36" spans="1:28" ht="21.75" customHeight="1">
      <c r="A36" s="29" t="s">
        <v>46</v>
      </c>
      <c r="B36" s="29"/>
      <c r="C36" s="29"/>
      <c r="E36" s="30">
        <v>158440295</v>
      </c>
      <c r="F36" s="30"/>
      <c r="H36" s="9">
        <v>96084241974</v>
      </c>
      <c r="J36" s="9">
        <v>66502178292.811996</v>
      </c>
      <c r="L36" s="9">
        <v>4</v>
      </c>
      <c r="N36" s="9">
        <v>4</v>
      </c>
      <c r="P36" s="9">
        <v>-158440299</v>
      </c>
      <c r="R36" s="9">
        <v>68388768992</v>
      </c>
      <c r="T36" s="9">
        <v>0</v>
      </c>
      <c r="V36" s="9">
        <v>0</v>
      </c>
      <c r="X36" s="9">
        <v>0</v>
      </c>
      <c r="Z36" s="9">
        <v>0</v>
      </c>
      <c r="AB36" s="10">
        <v>0</v>
      </c>
    </row>
    <row r="37" spans="1:28" ht="21.75" customHeight="1">
      <c r="A37" s="29" t="s">
        <v>47</v>
      </c>
      <c r="B37" s="29"/>
      <c r="C37" s="29"/>
      <c r="E37" s="30">
        <v>1</v>
      </c>
      <c r="F37" s="30"/>
      <c r="H37" s="9">
        <v>2916</v>
      </c>
      <c r="J37" s="9">
        <v>2465.7909500000001</v>
      </c>
      <c r="L37" s="9">
        <v>0</v>
      </c>
      <c r="N37" s="9">
        <v>0</v>
      </c>
      <c r="P37" s="9">
        <v>0</v>
      </c>
      <c r="R37" s="9">
        <v>0</v>
      </c>
      <c r="T37" s="9">
        <v>1</v>
      </c>
      <c r="V37" s="9">
        <v>1969</v>
      </c>
      <c r="X37" s="9">
        <v>1189</v>
      </c>
      <c r="Z37" s="9">
        <v>1953.77963</v>
      </c>
      <c r="AB37" s="10">
        <v>0</v>
      </c>
    </row>
    <row r="38" spans="1:28" ht="21.75" customHeight="1">
      <c r="A38" s="29" t="s">
        <v>48</v>
      </c>
      <c r="B38" s="29"/>
      <c r="C38" s="29"/>
      <c r="E38" s="30">
        <v>6342592</v>
      </c>
      <c r="F38" s="30"/>
      <c r="H38" s="9">
        <v>90515436649</v>
      </c>
      <c r="J38" s="9">
        <v>86221823564.608002</v>
      </c>
      <c r="L38" s="9">
        <v>0</v>
      </c>
      <c r="N38" s="9">
        <v>0</v>
      </c>
      <c r="P38" s="9">
        <v>-6300000</v>
      </c>
      <c r="R38" s="9">
        <v>83017277804</v>
      </c>
      <c r="T38" s="9">
        <v>42592</v>
      </c>
      <c r="V38" s="9">
        <v>14230</v>
      </c>
      <c r="X38" s="9">
        <v>607832492</v>
      </c>
      <c r="Z38" s="9">
        <v>601399129.44319999</v>
      </c>
      <c r="AB38" s="10">
        <v>0.01</v>
      </c>
    </row>
    <row r="39" spans="1:28" ht="21.75" customHeight="1">
      <c r="A39" s="29" t="s">
        <v>49</v>
      </c>
      <c r="B39" s="29"/>
      <c r="C39" s="29"/>
      <c r="E39" s="30">
        <v>12476662</v>
      </c>
      <c r="F39" s="30"/>
      <c r="H39" s="9">
        <v>68107560144</v>
      </c>
      <c r="J39" s="9">
        <v>99041739221.919998</v>
      </c>
      <c r="L39" s="9">
        <v>0</v>
      </c>
      <c r="N39" s="9">
        <v>0</v>
      </c>
      <c r="P39" s="9">
        <v>0</v>
      </c>
      <c r="R39" s="9">
        <v>0</v>
      </c>
      <c r="T39" s="9">
        <v>12476662</v>
      </c>
      <c r="V39" s="9">
        <v>8240</v>
      </c>
      <c r="X39" s="9">
        <v>68107560144</v>
      </c>
      <c r="Z39" s="9">
        <v>102012991398.578</v>
      </c>
      <c r="AB39" s="10">
        <v>2.13</v>
      </c>
    </row>
    <row r="40" spans="1:28" ht="21.75" customHeight="1">
      <c r="A40" s="29" t="s">
        <v>50</v>
      </c>
      <c r="B40" s="29"/>
      <c r="C40" s="29"/>
      <c r="E40" s="30">
        <v>50000000</v>
      </c>
      <c r="F40" s="30"/>
      <c r="H40" s="9">
        <v>50000000000</v>
      </c>
      <c r="J40" s="9">
        <v>49613500000</v>
      </c>
      <c r="L40" s="9">
        <v>0</v>
      </c>
      <c r="N40" s="9">
        <v>0</v>
      </c>
      <c r="P40" s="9">
        <v>0</v>
      </c>
      <c r="R40" s="9">
        <v>0</v>
      </c>
      <c r="T40" s="9">
        <v>50000000</v>
      </c>
      <c r="V40" s="9">
        <v>1000</v>
      </c>
      <c r="X40" s="9">
        <v>50000000000</v>
      </c>
      <c r="Z40" s="9">
        <v>49613500000</v>
      </c>
      <c r="AB40" s="10">
        <v>1.04</v>
      </c>
    </row>
    <row r="41" spans="1:28" ht="21.75" customHeight="1">
      <c r="A41" s="29" t="s">
        <v>51</v>
      </c>
      <c r="B41" s="29"/>
      <c r="C41" s="29"/>
      <c r="E41" s="30">
        <v>6984053</v>
      </c>
      <c r="F41" s="30"/>
      <c r="H41" s="9">
        <v>56948127676</v>
      </c>
      <c r="J41" s="9">
        <v>43035711538.625099</v>
      </c>
      <c r="L41" s="9">
        <v>0</v>
      </c>
      <c r="N41" s="9">
        <v>0</v>
      </c>
      <c r="P41" s="9">
        <v>0</v>
      </c>
      <c r="R41" s="9">
        <v>0</v>
      </c>
      <c r="T41" s="9">
        <v>6984053</v>
      </c>
      <c r="V41" s="9">
        <v>5970</v>
      </c>
      <c r="X41" s="9">
        <v>56948127676</v>
      </c>
      <c r="Z41" s="9">
        <v>41372495633.750702</v>
      </c>
      <c r="AB41" s="10">
        <v>0.86</v>
      </c>
    </row>
    <row r="42" spans="1:28" ht="21.75" customHeight="1">
      <c r="A42" s="31" t="s">
        <v>52</v>
      </c>
      <c r="B42" s="31"/>
      <c r="C42" s="31"/>
      <c r="D42" s="12"/>
      <c r="E42" s="30">
        <v>0</v>
      </c>
      <c r="F42" s="32"/>
      <c r="H42" s="13">
        <v>0</v>
      </c>
      <c r="J42" s="13">
        <v>0</v>
      </c>
      <c r="L42" s="13">
        <v>1</v>
      </c>
      <c r="N42" s="13">
        <v>0</v>
      </c>
      <c r="P42" s="13">
        <v>0</v>
      </c>
      <c r="R42" s="13">
        <v>0</v>
      </c>
      <c r="T42" s="13">
        <v>1</v>
      </c>
      <c r="V42" s="13">
        <v>969</v>
      </c>
      <c r="X42" s="13">
        <v>1727</v>
      </c>
      <c r="Z42" s="13">
        <v>961.50963000000002</v>
      </c>
      <c r="AB42" s="14">
        <v>0</v>
      </c>
    </row>
    <row r="43" spans="1:28" ht="21.75" customHeight="1">
      <c r="A43" s="33" t="s">
        <v>53</v>
      </c>
      <c r="B43" s="33"/>
      <c r="C43" s="33"/>
      <c r="D43" s="33"/>
      <c r="F43" s="16">
        <v>2151297611</v>
      </c>
      <c r="H43" s="16">
        <v>3645259194986</v>
      </c>
      <c r="J43" s="16">
        <v>4902667404825.3799</v>
      </c>
      <c r="L43" s="16">
        <v>3416402</v>
      </c>
      <c r="N43" s="16">
        <v>4</v>
      </c>
      <c r="P43" s="16">
        <v>-195540299</v>
      </c>
      <c r="R43" s="16">
        <v>203397819960</v>
      </c>
      <c r="T43" s="16">
        <v>1959173714</v>
      </c>
      <c r="V43" s="16"/>
      <c r="X43" s="16">
        <v>3382002909104</v>
      </c>
      <c r="Z43" s="16">
        <v>4690631074832.3301</v>
      </c>
      <c r="AB43" s="17">
        <v>97.98</v>
      </c>
    </row>
    <row r="44" spans="1:28" ht="13.5" thickTop="1"/>
    <row r="45" spans="1:28">
      <c r="Z45" s="44"/>
    </row>
    <row r="47" spans="1:28">
      <c r="Z47" s="44"/>
    </row>
  </sheetData>
  <mergeCells count="82">
    <mergeCell ref="A41:C41"/>
    <mergeCell ref="E41:F41"/>
    <mergeCell ref="A42:C42"/>
    <mergeCell ref="E42:F42"/>
    <mergeCell ref="A43:D43"/>
    <mergeCell ref="A38:C38"/>
    <mergeCell ref="E38:F38"/>
    <mergeCell ref="A39:C39"/>
    <mergeCell ref="E39:F39"/>
    <mergeCell ref="A40:C40"/>
    <mergeCell ref="E40:F40"/>
    <mergeCell ref="A35:C35"/>
    <mergeCell ref="E35:F35"/>
    <mergeCell ref="A36:C36"/>
    <mergeCell ref="E36:F36"/>
    <mergeCell ref="A37:C37"/>
    <mergeCell ref="E37:F37"/>
    <mergeCell ref="A32:C32"/>
    <mergeCell ref="E32:F32"/>
    <mergeCell ref="A33:C33"/>
    <mergeCell ref="E33:F33"/>
    <mergeCell ref="A34:C34"/>
    <mergeCell ref="E34:F34"/>
    <mergeCell ref="A29:C29"/>
    <mergeCell ref="E29:F29"/>
    <mergeCell ref="A30:C30"/>
    <mergeCell ref="E30:F30"/>
    <mergeCell ref="A31:C31"/>
    <mergeCell ref="E31:F31"/>
    <mergeCell ref="A26:C26"/>
    <mergeCell ref="E26:F26"/>
    <mergeCell ref="A27:C27"/>
    <mergeCell ref="E27:F27"/>
    <mergeCell ref="A28:C28"/>
    <mergeCell ref="E28:F28"/>
    <mergeCell ref="A23:C23"/>
    <mergeCell ref="E23:F23"/>
    <mergeCell ref="A24:C24"/>
    <mergeCell ref="E24:F24"/>
    <mergeCell ref="A25:C25"/>
    <mergeCell ref="E25:F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topLeftCell="T1" workbookViewId="0">
      <selection activeCell="AJ10" sqref="AJ10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.7109375" bestFit="1" customWidth="1"/>
    <col min="19" max="19" width="1.28515625" customWidth="1"/>
    <col min="20" max="20" width="16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.7109375" bestFit="1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ht="25.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</row>
    <row r="3" spans="1:38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ht="14.45" customHeight="1"/>
    <row r="5" spans="1:38" ht="24">
      <c r="A5" s="1" t="s">
        <v>56</v>
      </c>
      <c r="B5" s="24" t="s">
        <v>57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</row>
    <row r="6" spans="1:38" ht="21">
      <c r="A6" s="25" t="s">
        <v>58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 t="s">
        <v>7</v>
      </c>
      <c r="Q6" s="25"/>
      <c r="R6" s="25"/>
      <c r="S6" s="25"/>
      <c r="T6" s="25"/>
      <c r="V6" s="25" t="s">
        <v>8</v>
      </c>
      <c r="W6" s="25"/>
      <c r="X6" s="25"/>
      <c r="Y6" s="25"/>
      <c r="Z6" s="25"/>
      <c r="AA6" s="25"/>
      <c r="AB6" s="25"/>
      <c r="AD6" s="25" t="s">
        <v>9</v>
      </c>
      <c r="AE6" s="25"/>
      <c r="AF6" s="25"/>
      <c r="AG6" s="25"/>
      <c r="AH6" s="25"/>
      <c r="AI6" s="25"/>
      <c r="AJ6" s="25"/>
      <c r="AK6" s="25"/>
      <c r="AL6" s="25"/>
    </row>
    <row r="7" spans="1:38" ht="2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6" t="s">
        <v>10</v>
      </c>
      <c r="W7" s="26"/>
      <c r="X7" s="26"/>
      <c r="Y7" s="3"/>
      <c r="Z7" s="26" t="s">
        <v>11</v>
      </c>
      <c r="AA7" s="26"/>
      <c r="AB7" s="26"/>
      <c r="AD7" s="3"/>
      <c r="AE7" s="3"/>
      <c r="AF7" s="3"/>
      <c r="AG7" s="3"/>
      <c r="AH7" s="3"/>
      <c r="AI7" s="3"/>
      <c r="AJ7" s="3"/>
      <c r="AK7" s="3"/>
      <c r="AL7" s="3"/>
    </row>
    <row r="8" spans="1:38" ht="21">
      <c r="A8" s="25" t="s">
        <v>59</v>
      </c>
      <c r="B8" s="25"/>
      <c r="D8" s="2" t="s">
        <v>60</v>
      </c>
      <c r="F8" s="2" t="s">
        <v>61</v>
      </c>
      <c r="H8" s="2" t="s">
        <v>62</v>
      </c>
      <c r="J8" s="2" t="s">
        <v>63</v>
      </c>
      <c r="L8" s="2" t="s">
        <v>64</v>
      </c>
      <c r="N8" s="2" t="s">
        <v>55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34" t="s">
        <v>65</v>
      </c>
      <c r="B9" s="34"/>
      <c r="D9" s="18" t="s">
        <v>66</v>
      </c>
      <c r="F9" s="18" t="s">
        <v>66</v>
      </c>
      <c r="H9" s="18" t="s">
        <v>67</v>
      </c>
      <c r="J9" s="18" t="s">
        <v>68</v>
      </c>
      <c r="L9" s="19">
        <v>0</v>
      </c>
      <c r="N9" s="19">
        <v>0</v>
      </c>
      <c r="P9" s="20">
        <v>9684</v>
      </c>
      <c r="R9" s="20">
        <v>7546487527</v>
      </c>
      <c r="T9" s="20">
        <v>9196733355</v>
      </c>
      <c r="V9" s="20">
        <v>0</v>
      </c>
      <c r="X9" s="20">
        <v>0</v>
      </c>
      <c r="Z9" s="20">
        <v>0</v>
      </c>
      <c r="AB9" s="20">
        <v>0</v>
      </c>
      <c r="AD9" s="20">
        <v>9684</v>
      </c>
      <c r="AF9" s="20">
        <v>977190</v>
      </c>
      <c r="AH9" s="20">
        <v>7546487527</v>
      </c>
      <c r="AJ9" s="20">
        <v>9457962395</v>
      </c>
      <c r="AL9" s="19">
        <v>0.2</v>
      </c>
    </row>
    <row r="10" spans="1:38" ht="21.75" customHeight="1">
      <c r="A10" s="33" t="s">
        <v>53</v>
      </c>
      <c r="B10" s="33"/>
      <c r="D10" s="16"/>
      <c r="F10" s="16"/>
      <c r="H10" s="16"/>
      <c r="J10" s="16"/>
      <c r="L10" s="16"/>
      <c r="N10" s="16"/>
      <c r="P10" s="16">
        <v>9684</v>
      </c>
      <c r="R10" s="16">
        <v>7546487527</v>
      </c>
      <c r="T10" s="16">
        <v>9196733355</v>
      </c>
      <c r="V10" s="16">
        <v>0</v>
      </c>
      <c r="X10" s="16">
        <v>0</v>
      </c>
      <c r="Z10" s="16">
        <v>0</v>
      </c>
      <c r="AB10" s="16">
        <v>0</v>
      </c>
      <c r="AD10" s="16">
        <v>9684</v>
      </c>
      <c r="AF10" s="16"/>
      <c r="AH10" s="16">
        <v>7546487527</v>
      </c>
      <c r="AJ10" s="16">
        <v>9457962395</v>
      </c>
      <c r="AL10" s="17">
        <v>0.2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2"/>
  <sheetViews>
    <sheetView rightToLeft="1" workbookViewId="0">
      <selection activeCell="K12" sqref="K12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</row>
    <row r="2" spans="1:13" ht="25.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13" ht="21">
      <c r="A4" s="43" t="s">
        <v>69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</row>
    <row r="5" spans="1:13" ht="21">
      <c r="A5" s="43" t="s">
        <v>70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/>
    <row r="7" spans="1:13" ht="21">
      <c r="C7" s="25" t="s">
        <v>9</v>
      </c>
      <c r="D7" s="25"/>
      <c r="E7" s="25"/>
      <c r="F7" s="25"/>
      <c r="G7" s="25"/>
      <c r="H7" s="25"/>
      <c r="I7" s="25"/>
      <c r="J7" s="25"/>
      <c r="K7" s="25"/>
      <c r="L7" s="25"/>
      <c r="M7" s="25"/>
    </row>
    <row r="8" spans="1:13" ht="21">
      <c r="A8" s="2" t="s">
        <v>71</v>
      </c>
      <c r="C8" s="4" t="s">
        <v>13</v>
      </c>
      <c r="D8" s="3"/>
      <c r="E8" s="4" t="s">
        <v>72</v>
      </c>
      <c r="F8" s="3"/>
      <c r="G8" s="4" t="s">
        <v>73</v>
      </c>
      <c r="H8" s="3"/>
      <c r="I8" s="4" t="s">
        <v>74</v>
      </c>
      <c r="J8" s="3"/>
      <c r="K8" s="4" t="s">
        <v>75</v>
      </c>
      <c r="L8" s="3"/>
      <c r="M8" s="4" t="s">
        <v>76</v>
      </c>
    </row>
    <row r="9" spans="1:13" ht="21.75" customHeight="1">
      <c r="A9" s="5" t="s">
        <v>40</v>
      </c>
      <c r="C9" s="6">
        <v>31184711</v>
      </c>
      <c r="E9" s="6">
        <v>13580</v>
      </c>
      <c r="G9" s="6">
        <v>-19.989999999999998</v>
      </c>
      <c r="I9" s="40" t="s">
        <v>77</v>
      </c>
      <c r="K9" s="6">
        <v>338833049141.53802</v>
      </c>
      <c r="M9" s="37" t="s">
        <v>165</v>
      </c>
    </row>
    <row r="10" spans="1:13" ht="21.75" customHeight="1">
      <c r="A10" s="8" t="s">
        <v>43</v>
      </c>
      <c r="C10" s="9">
        <v>74059462</v>
      </c>
      <c r="E10" s="9">
        <v>2610</v>
      </c>
      <c r="G10" s="9">
        <v>-19.989999999999998</v>
      </c>
      <c r="I10" s="41" t="s">
        <v>78</v>
      </c>
      <c r="K10" s="9">
        <v>154655486175.582</v>
      </c>
      <c r="M10" s="38"/>
    </row>
    <row r="11" spans="1:13" ht="21.75" customHeight="1">
      <c r="A11" s="11" t="s">
        <v>25</v>
      </c>
      <c r="C11" s="13">
        <v>2526206</v>
      </c>
      <c r="E11" s="13">
        <v>13032</v>
      </c>
      <c r="G11" s="13">
        <v>-19.989999999999998</v>
      </c>
      <c r="I11" s="42" t="s">
        <v>77</v>
      </c>
      <c r="K11" s="13">
        <v>26340505425.259201</v>
      </c>
      <c r="M11" s="39"/>
    </row>
    <row r="12" spans="1:13" ht="21.75" customHeight="1">
      <c r="A12" s="15" t="s">
        <v>53</v>
      </c>
      <c r="C12" s="16">
        <v>107770379</v>
      </c>
      <c r="E12" s="16"/>
      <c r="G12" s="16"/>
      <c r="I12" s="16"/>
      <c r="K12" s="16">
        <f>SUM(K9:K11)</f>
        <v>519829040742.37921</v>
      </c>
      <c r="M12" s="16"/>
    </row>
  </sheetData>
  <mergeCells count="7">
    <mergeCell ref="C7:M7"/>
    <mergeCell ref="M9:M11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4"/>
  <sheetViews>
    <sheetView rightToLeft="1" workbookViewId="0">
      <selection activeCell="J14" sqref="J14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4.85546875" bestFit="1" customWidth="1"/>
    <col min="5" max="5" width="1.28515625" customWidth="1"/>
    <col min="6" max="6" width="13.85546875" bestFit="1" customWidth="1"/>
    <col min="7" max="7" width="1.28515625" customWidth="1"/>
    <col min="8" max="8" width="13.71093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12" ht="25.5">
      <c r="A2" s="22" t="s">
        <v>1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</row>
    <row r="4" spans="1:12" ht="14.45" customHeight="1"/>
    <row r="5" spans="1:12" ht="24">
      <c r="A5" s="1" t="s">
        <v>79</v>
      </c>
      <c r="B5" s="24" t="s">
        <v>80</v>
      </c>
      <c r="C5" s="24"/>
      <c r="D5" s="24"/>
      <c r="E5" s="24"/>
      <c r="F5" s="24"/>
      <c r="G5" s="24"/>
      <c r="H5" s="24"/>
      <c r="I5" s="24"/>
      <c r="J5" s="24"/>
      <c r="K5" s="24"/>
      <c r="L5" s="24"/>
    </row>
    <row r="6" spans="1:12" ht="21">
      <c r="D6" s="2" t="s">
        <v>7</v>
      </c>
      <c r="F6" s="25" t="s">
        <v>8</v>
      </c>
      <c r="G6" s="25"/>
      <c r="H6" s="25"/>
      <c r="J6" s="2" t="s">
        <v>9</v>
      </c>
    </row>
    <row r="7" spans="1:12">
      <c r="D7" s="3"/>
      <c r="F7" s="3"/>
      <c r="G7" s="3"/>
      <c r="H7" s="3"/>
      <c r="J7" s="3"/>
    </row>
    <row r="8" spans="1:12" ht="21">
      <c r="A8" s="25" t="s">
        <v>81</v>
      </c>
      <c r="B8" s="25"/>
      <c r="D8" s="2" t="s">
        <v>82</v>
      </c>
      <c r="F8" s="2" t="s">
        <v>83</v>
      </c>
      <c r="H8" s="2" t="s">
        <v>84</v>
      </c>
      <c r="J8" s="2" t="s">
        <v>82</v>
      </c>
      <c r="L8" s="2" t="s">
        <v>18</v>
      </c>
    </row>
    <row r="9" spans="1:12" ht="21.75" customHeight="1">
      <c r="A9" s="27" t="s">
        <v>85</v>
      </c>
      <c r="B9" s="27"/>
      <c r="D9" s="6">
        <v>997578545</v>
      </c>
      <c r="F9" s="6">
        <v>2271965209</v>
      </c>
      <c r="H9" s="6">
        <v>3259290600</v>
      </c>
      <c r="J9" s="6">
        <v>10253154</v>
      </c>
      <c r="L9" s="7" t="s">
        <v>86</v>
      </c>
    </row>
    <row r="10" spans="1:12" ht="21.75" customHeight="1">
      <c r="A10" s="29" t="s">
        <v>87</v>
      </c>
      <c r="B10" s="29"/>
      <c r="D10" s="9">
        <v>756522302</v>
      </c>
      <c r="F10" s="9">
        <v>3205430</v>
      </c>
      <c r="H10" s="9">
        <v>0</v>
      </c>
      <c r="J10" s="9">
        <v>759727732</v>
      </c>
      <c r="L10" s="10" t="s">
        <v>88</v>
      </c>
    </row>
    <row r="11" spans="1:12" ht="21.75" customHeight="1">
      <c r="A11" s="29" t="s">
        <v>89</v>
      </c>
      <c r="B11" s="29"/>
      <c r="D11" s="9">
        <v>2593534584</v>
      </c>
      <c r="F11" s="9">
        <v>3202000000</v>
      </c>
      <c r="H11" s="9">
        <v>0</v>
      </c>
      <c r="J11" s="9">
        <v>5795534584</v>
      </c>
      <c r="L11" s="10" t="s">
        <v>90</v>
      </c>
    </row>
    <row r="12" spans="1:12" ht="21.75" customHeight="1">
      <c r="A12" s="29" t="s">
        <v>91</v>
      </c>
      <c r="B12" s="29"/>
      <c r="D12" s="9">
        <v>17657468514</v>
      </c>
      <c r="F12" s="9">
        <v>74983770</v>
      </c>
      <c r="H12" s="9">
        <v>0</v>
      </c>
      <c r="J12" s="9">
        <v>17732452284</v>
      </c>
      <c r="L12" s="10" t="s">
        <v>92</v>
      </c>
    </row>
    <row r="13" spans="1:12" ht="21.75" customHeight="1">
      <c r="A13" s="31" t="s">
        <v>93</v>
      </c>
      <c r="B13" s="31"/>
      <c r="D13" s="13">
        <v>922510248</v>
      </c>
      <c r="F13" s="13">
        <v>3901008</v>
      </c>
      <c r="H13" s="13">
        <v>0</v>
      </c>
      <c r="J13" s="13">
        <v>926411256</v>
      </c>
      <c r="L13" s="14" t="s">
        <v>88</v>
      </c>
    </row>
    <row r="14" spans="1:12" ht="21.75" customHeight="1">
      <c r="A14" s="33" t="s">
        <v>53</v>
      </c>
      <c r="B14" s="33"/>
      <c r="D14" s="16">
        <v>22927614193</v>
      </c>
      <c r="F14" s="16">
        <v>5556055417</v>
      </c>
      <c r="H14" s="16">
        <v>3259290600</v>
      </c>
      <c r="J14" s="16">
        <v>25224379010</v>
      </c>
      <c r="L14" s="17">
        <f>SUM(L9:L13)</f>
        <v>0</v>
      </c>
    </row>
  </sheetData>
  <mergeCells count="12">
    <mergeCell ref="A13:B13"/>
    <mergeCell ref="A14:B14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8"/>
  <sheetViews>
    <sheetView rightToLeft="1" workbookViewId="0">
      <selection activeCell="F8" sqref="F8:F11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/>
    <row r="5" spans="1:10" ht="24">
      <c r="A5" s="1" t="s">
        <v>95</v>
      </c>
      <c r="B5" s="24" t="s">
        <v>96</v>
      </c>
      <c r="C5" s="24"/>
      <c r="D5" s="24"/>
      <c r="E5" s="24"/>
      <c r="F5" s="24"/>
      <c r="G5" s="24"/>
      <c r="H5" s="24"/>
      <c r="I5" s="24"/>
      <c r="J5" s="24"/>
    </row>
    <row r="7" spans="1:10" ht="21">
      <c r="A7" s="25" t="s">
        <v>97</v>
      </c>
      <c r="B7" s="25"/>
      <c r="D7" s="2" t="s">
        <v>98</v>
      </c>
      <c r="F7" s="2" t="s">
        <v>82</v>
      </c>
      <c r="H7" s="2" t="s">
        <v>99</v>
      </c>
      <c r="J7" s="2" t="s">
        <v>100</v>
      </c>
    </row>
    <row r="8" spans="1:10" ht="21.75" customHeight="1">
      <c r="A8" s="27" t="s">
        <v>101</v>
      </c>
      <c r="B8" s="27"/>
      <c r="D8" s="5" t="s">
        <v>102</v>
      </c>
      <c r="F8" s="6">
        <v>-3087893147</v>
      </c>
      <c r="H8" s="7">
        <v>46.6</v>
      </c>
      <c r="J8" s="7">
        <v>-0.06</v>
      </c>
    </row>
    <row r="9" spans="1:10" ht="21.75" customHeight="1">
      <c r="A9" s="29" t="s">
        <v>104</v>
      </c>
      <c r="B9" s="29"/>
      <c r="D9" s="8" t="s">
        <v>103</v>
      </c>
      <c r="F9" s="9">
        <v>261229040</v>
      </c>
      <c r="H9" s="10">
        <v>-3.94</v>
      </c>
      <c r="J9" s="10">
        <v>0.01</v>
      </c>
    </row>
    <row r="10" spans="1:10" ht="21.75" customHeight="1">
      <c r="A10" s="29" t="s">
        <v>106</v>
      </c>
      <c r="B10" s="29"/>
      <c r="D10" s="8" t="s">
        <v>105</v>
      </c>
      <c r="F10" s="9">
        <v>82090208</v>
      </c>
      <c r="H10" s="10">
        <v>-1.24</v>
      </c>
      <c r="J10" s="10">
        <v>0</v>
      </c>
    </row>
    <row r="11" spans="1:10" ht="21.75" customHeight="1">
      <c r="A11" s="31" t="s">
        <v>108</v>
      </c>
      <c r="B11" s="31"/>
      <c r="D11" s="8" t="s">
        <v>107</v>
      </c>
      <c r="F11" s="13">
        <v>5550605686</v>
      </c>
      <c r="H11" s="14">
        <v>-83.76</v>
      </c>
      <c r="J11" s="14">
        <v>0.12</v>
      </c>
    </row>
    <row r="12" spans="1:10" ht="21.75" customHeight="1">
      <c r="A12" s="33" t="s">
        <v>53</v>
      </c>
      <c r="B12" s="33"/>
      <c r="D12" s="16"/>
      <c r="F12" s="16">
        <v>2806031787</v>
      </c>
      <c r="H12" s="17">
        <v>-42.34</v>
      </c>
      <c r="J12" s="17">
        <v>7.0000000000000007E-2</v>
      </c>
    </row>
    <row r="16" spans="1:10" ht="18.75">
      <c r="D16" s="8"/>
    </row>
    <row r="17" spans="4:4" ht="18.75">
      <c r="D17" s="8"/>
    </row>
    <row r="18" spans="4:4" ht="18.75">
      <c r="D18" s="8"/>
    </row>
  </sheetData>
  <mergeCells count="10">
    <mergeCell ref="A12:B12"/>
    <mergeCell ref="A8:B8"/>
    <mergeCell ref="A9:B9"/>
    <mergeCell ref="A10:B10"/>
    <mergeCell ref="A11:B11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3"/>
  <sheetViews>
    <sheetView rightToLeft="1" topLeftCell="G41" workbookViewId="0">
      <selection activeCell="Q56" sqref="Q5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4.42578125" bestFit="1" customWidth="1"/>
    <col min="9" max="9" width="1.28515625" customWidth="1"/>
    <col min="10" max="10" width="15.7109375" bestFit="1" customWidth="1"/>
    <col min="11" max="11" width="1.28515625" customWidth="1"/>
    <col min="12" max="12" width="15.5703125" customWidth="1"/>
    <col min="13" max="13" width="1.28515625" customWidth="1"/>
    <col min="14" max="14" width="15.7109375" bestFit="1" customWidth="1"/>
    <col min="15" max="15" width="1.28515625" customWidth="1"/>
    <col min="16" max="16" width="0.140625" customWidth="1"/>
    <col min="17" max="17" width="17.140625" customWidth="1"/>
    <col min="18" max="18" width="1.28515625" customWidth="1"/>
    <col min="19" max="19" width="16.1406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4.45" customHeight="1"/>
    <row r="5" spans="1:23" ht="24">
      <c r="A5" s="1" t="s">
        <v>109</v>
      </c>
      <c r="B5" s="24" t="s">
        <v>110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3" ht="21">
      <c r="D6" s="25" t="s">
        <v>111</v>
      </c>
      <c r="E6" s="25"/>
      <c r="F6" s="25"/>
      <c r="G6" s="25"/>
      <c r="H6" s="25"/>
      <c r="I6" s="25"/>
      <c r="J6" s="25"/>
      <c r="K6" s="25"/>
      <c r="L6" s="25"/>
      <c r="N6" s="25" t="s">
        <v>112</v>
      </c>
      <c r="O6" s="25"/>
      <c r="P6" s="25"/>
      <c r="Q6" s="25"/>
      <c r="R6" s="25"/>
      <c r="S6" s="25"/>
      <c r="T6" s="25"/>
      <c r="U6" s="25"/>
      <c r="V6" s="25"/>
      <c r="W6" s="25"/>
    </row>
    <row r="7" spans="1:23" ht="21">
      <c r="D7" s="3"/>
      <c r="E7" s="3"/>
      <c r="F7" s="3"/>
      <c r="G7" s="3"/>
      <c r="H7" s="3"/>
      <c r="I7" s="3"/>
      <c r="J7" s="26" t="s">
        <v>53</v>
      </c>
      <c r="K7" s="26"/>
      <c r="L7" s="26"/>
      <c r="N7" s="3"/>
      <c r="O7" s="3"/>
      <c r="P7" s="3"/>
      <c r="Q7" s="3"/>
      <c r="R7" s="3"/>
      <c r="S7" s="3"/>
      <c r="T7" s="3"/>
      <c r="U7" s="26" t="s">
        <v>53</v>
      </c>
      <c r="V7" s="26"/>
      <c r="W7" s="26"/>
    </row>
    <row r="8" spans="1:23" ht="21">
      <c r="A8" s="25" t="s">
        <v>113</v>
      </c>
      <c r="B8" s="25"/>
      <c r="D8" s="2" t="s">
        <v>114</v>
      </c>
      <c r="F8" s="2" t="s">
        <v>115</v>
      </c>
      <c r="H8" s="2" t="s">
        <v>116</v>
      </c>
      <c r="J8" s="4" t="s">
        <v>82</v>
      </c>
      <c r="K8" s="3"/>
      <c r="L8" s="4" t="s">
        <v>99</v>
      </c>
      <c r="N8" s="2" t="s">
        <v>114</v>
      </c>
      <c r="P8" s="25" t="s">
        <v>115</v>
      </c>
      <c r="Q8" s="25"/>
      <c r="S8" s="2" t="s">
        <v>116</v>
      </c>
      <c r="U8" s="4" t="s">
        <v>82</v>
      </c>
      <c r="V8" s="3"/>
      <c r="W8" s="4" t="s">
        <v>99</v>
      </c>
    </row>
    <row r="9" spans="1:23" ht="21.75" customHeight="1">
      <c r="A9" s="27" t="s">
        <v>46</v>
      </c>
      <c r="B9" s="27"/>
      <c r="D9" s="6">
        <v>0</v>
      </c>
      <c r="F9" s="6">
        <v>0</v>
      </c>
      <c r="H9" s="6">
        <v>7437207405</v>
      </c>
      <c r="J9" s="6">
        <v>7437207405</v>
      </c>
      <c r="L9" s="7">
        <v>-112.23</v>
      </c>
      <c r="N9" s="6">
        <v>0</v>
      </c>
      <c r="P9" s="28">
        <v>0</v>
      </c>
      <c r="Q9" s="28"/>
      <c r="S9" s="6">
        <v>7617029723</v>
      </c>
      <c r="U9" s="6">
        <v>7617029723</v>
      </c>
      <c r="W9" s="7">
        <v>0.45</v>
      </c>
    </row>
    <row r="10" spans="1:23" ht="21.75" customHeight="1">
      <c r="A10" s="29" t="s">
        <v>48</v>
      </c>
      <c r="B10" s="29"/>
      <c r="D10" s="9">
        <v>0</v>
      </c>
      <c r="F10" s="9">
        <v>4287179722</v>
      </c>
      <c r="H10" s="9">
        <v>-6890326353</v>
      </c>
      <c r="J10" s="9">
        <v>-2603146631</v>
      </c>
      <c r="L10" s="10">
        <v>39.28</v>
      </c>
      <c r="N10" s="9">
        <v>0</v>
      </c>
      <c r="P10" s="30">
        <v>-6433362</v>
      </c>
      <c r="Q10" s="30"/>
      <c r="S10" s="9">
        <v>64638616925</v>
      </c>
      <c r="U10" s="9">
        <v>64632183563</v>
      </c>
      <c r="W10" s="10">
        <v>3.83</v>
      </c>
    </row>
    <row r="11" spans="1:23" ht="21.75" customHeight="1">
      <c r="A11" s="29" t="s">
        <v>44</v>
      </c>
      <c r="B11" s="29"/>
      <c r="D11" s="9">
        <v>0</v>
      </c>
      <c r="F11" s="9">
        <v>305144996</v>
      </c>
      <c r="H11" s="9">
        <v>-1622466309</v>
      </c>
      <c r="J11" s="9">
        <v>-1317321313</v>
      </c>
      <c r="L11" s="10">
        <v>19.88</v>
      </c>
      <c r="N11" s="9">
        <v>0</v>
      </c>
      <c r="P11" s="30">
        <v>-1134460861</v>
      </c>
      <c r="Q11" s="30"/>
      <c r="S11" s="9">
        <v>8598138961</v>
      </c>
      <c r="U11" s="9">
        <v>7463678100</v>
      </c>
      <c r="W11" s="10">
        <v>0.44</v>
      </c>
    </row>
    <row r="12" spans="1:23" ht="21.75" customHeight="1">
      <c r="A12" s="29" t="s">
        <v>45</v>
      </c>
      <c r="B12" s="29"/>
      <c r="D12" s="9">
        <v>0</v>
      </c>
      <c r="F12" s="9">
        <v>-1814270699</v>
      </c>
      <c r="H12" s="9">
        <v>2122647120</v>
      </c>
      <c r="J12" s="9">
        <v>308376421</v>
      </c>
      <c r="L12" s="10">
        <v>-4.6500000000000004</v>
      </c>
      <c r="N12" s="9">
        <v>0</v>
      </c>
      <c r="P12" s="30">
        <v>16296846974</v>
      </c>
      <c r="Q12" s="30"/>
      <c r="S12" s="9">
        <v>6684637116</v>
      </c>
      <c r="U12" s="9">
        <v>22981484090</v>
      </c>
      <c r="W12" s="10">
        <v>1.36</v>
      </c>
    </row>
    <row r="13" spans="1:23" ht="21.75" customHeight="1">
      <c r="A13" s="29" t="s">
        <v>39</v>
      </c>
      <c r="B13" s="29"/>
      <c r="D13" s="9">
        <v>0</v>
      </c>
      <c r="F13" s="9">
        <v>-5608071299</v>
      </c>
      <c r="H13" s="9">
        <v>0</v>
      </c>
      <c r="J13" s="9">
        <v>-5608071299</v>
      </c>
      <c r="L13" s="10">
        <v>84.63</v>
      </c>
      <c r="N13" s="9">
        <v>0</v>
      </c>
      <c r="P13" s="30">
        <v>14454419351</v>
      </c>
      <c r="Q13" s="30"/>
      <c r="S13" s="9">
        <v>15884008472</v>
      </c>
      <c r="U13" s="9">
        <v>30338427823</v>
      </c>
      <c r="W13" s="10">
        <v>1.8</v>
      </c>
    </row>
    <row r="14" spans="1:23" ht="21.75" customHeight="1">
      <c r="A14" s="29" t="s">
        <v>117</v>
      </c>
      <c r="B14" s="29"/>
      <c r="D14" s="9">
        <v>0</v>
      </c>
      <c r="F14" s="9">
        <v>0</v>
      </c>
      <c r="H14" s="9">
        <v>0</v>
      </c>
      <c r="J14" s="9">
        <v>0</v>
      </c>
      <c r="L14" s="10">
        <v>0</v>
      </c>
      <c r="N14" s="9">
        <v>0</v>
      </c>
      <c r="P14" s="30">
        <v>0</v>
      </c>
      <c r="Q14" s="30"/>
      <c r="S14" s="9">
        <v>551792862</v>
      </c>
      <c r="U14" s="9">
        <v>551792862</v>
      </c>
      <c r="W14" s="10">
        <v>0.03</v>
      </c>
    </row>
    <row r="15" spans="1:23" ht="21.75" customHeight="1">
      <c r="A15" s="29" t="s">
        <v>118</v>
      </c>
      <c r="B15" s="29"/>
      <c r="D15" s="9">
        <v>0</v>
      </c>
      <c r="F15" s="9">
        <v>0</v>
      </c>
      <c r="H15" s="9">
        <v>0</v>
      </c>
      <c r="J15" s="9">
        <v>0</v>
      </c>
      <c r="L15" s="10">
        <v>0</v>
      </c>
      <c r="N15" s="9">
        <v>0</v>
      </c>
      <c r="P15" s="30">
        <v>0</v>
      </c>
      <c r="Q15" s="30"/>
      <c r="S15" s="9">
        <v>855151278</v>
      </c>
      <c r="U15" s="9">
        <v>855151278</v>
      </c>
      <c r="W15" s="10">
        <v>0.05</v>
      </c>
    </row>
    <row r="16" spans="1:23" ht="21.75" customHeight="1">
      <c r="A16" s="29" t="s">
        <v>119</v>
      </c>
      <c r="B16" s="29"/>
      <c r="D16" s="9">
        <v>0</v>
      </c>
      <c r="F16" s="9">
        <v>0</v>
      </c>
      <c r="H16" s="9">
        <v>0</v>
      </c>
      <c r="J16" s="9">
        <v>0</v>
      </c>
      <c r="L16" s="10">
        <v>0</v>
      </c>
      <c r="N16" s="9">
        <v>0</v>
      </c>
      <c r="P16" s="30">
        <v>0</v>
      </c>
      <c r="Q16" s="30"/>
      <c r="S16" s="9">
        <v>5124746250</v>
      </c>
      <c r="U16" s="9">
        <v>5124746250</v>
      </c>
      <c r="W16" s="10">
        <v>0.3</v>
      </c>
    </row>
    <row r="17" spans="1:23" ht="21.75" customHeight="1">
      <c r="A17" s="29" t="s">
        <v>120</v>
      </c>
      <c r="B17" s="29"/>
      <c r="D17" s="9">
        <v>0</v>
      </c>
      <c r="F17" s="9">
        <v>0</v>
      </c>
      <c r="H17" s="9">
        <v>0</v>
      </c>
      <c r="J17" s="9">
        <v>0</v>
      </c>
      <c r="L17" s="10">
        <v>0</v>
      </c>
      <c r="N17" s="9">
        <v>0</v>
      </c>
      <c r="P17" s="30">
        <v>0</v>
      </c>
      <c r="Q17" s="30"/>
      <c r="S17" s="9">
        <v>10838417068</v>
      </c>
      <c r="U17" s="9">
        <v>10838417068</v>
      </c>
      <c r="W17" s="10">
        <v>0.64</v>
      </c>
    </row>
    <row r="18" spans="1:23" ht="21.75" customHeight="1">
      <c r="A18" s="29" t="s">
        <v>121</v>
      </c>
      <c r="B18" s="29"/>
      <c r="D18" s="9">
        <v>0</v>
      </c>
      <c r="F18" s="9">
        <v>0</v>
      </c>
      <c r="H18" s="9">
        <v>0</v>
      </c>
      <c r="J18" s="9">
        <v>0</v>
      </c>
      <c r="L18" s="10">
        <v>0</v>
      </c>
      <c r="N18" s="9">
        <v>0</v>
      </c>
      <c r="P18" s="30">
        <v>0</v>
      </c>
      <c r="Q18" s="30"/>
      <c r="S18" s="9">
        <v>15396943348</v>
      </c>
      <c r="U18" s="9">
        <v>15396943348</v>
      </c>
      <c r="W18" s="10">
        <v>0.91</v>
      </c>
    </row>
    <row r="19" spans="1:23" ht="21.75" customHeight="1">
      <c r="A19" s="29" t="s">
        <v>27</v>
      </c>
      <c r="B19" s="29"/>
      <c r="D19" s="9">
        <v>0</v>
      </c>
      <c r="F19" s="9">
        <v>9302008522</v>
      </c>
      <c r="H19" s="9">
        <v>0</v>
      </c>
      <c r="J19" s="9">
        <v>9302008522</v>
      </c>
      <c r="L19" s="10">
        <v>-140.38</v>
      </c>
      <c r="N19" s="9">
        <v>72261564250</v>
      </c>
      <c r="P19" s="30">
        <v>285794584300</v>
      </c>
      <c r="Q19" s="30"/>
      <c r="S19" s="9">
        <v>23688794840</v>
      </c>
      <c r="U19" s="9">
        <v>381744943390</v>
      </c>
      <c r="W19" s="10">
        <v>22.61</v>
      </c>
    </row>
    <row r="20" spans="1:23" ht="21.75" customHeight="1">
      <c r="A20" s="29" t="s">
        <v>32</v>
      </c>
      <c r="B20" s="29"/>
      <c r="D20" s="9">
        <v>0</v>
      </c>
      <c r="F20" s="9">
        <v>6255862337</v>
      </c>
      <c r="H20" s="9">
        <v>0</v>
      </c>
      <c r="J20" s="9">
        <v>6255862337</v>
      </c>
      <c r="L20" s="10">
        <v>-94.41</v>
      </c>
      <c r="N20" s="9">
        <v>0</v>
      </c>
      <c r="P20" s="30">
        <v>37962497037</v>
      </c>
      <c r="Q20" s="30"/>
      <c r="S20" s="9">
        <v>3007950792</v>
      </c>
      <c r="U20" s="9">
        <v>40970447829</v>
      </c>
      <c r="W20" s="10">
        <v>2.4300000000000002</v>
      </c>
    </row>
    <row r="21" spans="1:23" ht="21.75" customHeight="1">
      <c r="A21" s="29" t="s">
        <v>23</v>
      </c>
      <c r="B21" s="29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0">
        <v>80020654101</v>
      </c>
      <c r="Q21" s="30"/>
      <c r="S21" s="9">
        <v>15789255689</v>
      </c>
      <c r="U21" s="9">
        <v>95809909790</v>
      </c>
      <c r="W21" s="10">
        <v>5.68</v>
      </c>
    </row>
    <row r="22" spans="1:23" ht="21.75" customHeight="1">
      <c r="A22" s="29" t="s">
        <v>122</v>
      </c>
      <c r="B22" s="29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0">
        <v>0</v>
      </c>
      <c r="Q22" s="30"/>
      <c r="S22" s="9">
        <v>3819290278</v>
      </c>
      <c r="U22" s="9">
        <v>3819290278</v>
      </c>
      <c r="W22" s="10">
        <v>0.23</v>
      </c>
    </row>
    <row r="23" spans="1:23" ht="21.75" customHeight="1">
      <c r="A23" s="29" t="s">
        <v>49</v>
      </c>
      <c r="B23" s="29"/>
      <c r="D23" s="9">
        <v>0</v>
      </c>
      <c r="F23" s="9">
        <v>2971252177</v>
      </c>
      <c r="H23" s="9">
        <v>0</v>
      </c>
      <c r="J23" s="9">
        <v>2971252177</v>
      </c>
      <c r="L23" s="10">
        <v>-44.84</v>
      </c>
      <c r="N23" s="9">
        <v>0</v>
      </c>
      <c r="P23" s="30">
        <v>33303552133</v>
      </c>
      <c r="Q23" s="30"/>
      <c r="S23" s="9">
        <v>3894724208</v>
      </c>
      <c r="U23" s="9">
        <v>37198276341</v>
      </c>
      <c r="W23" s="10">
        <v>2.2000000000000002</v>
      </c>
    </row>
    <row r="24" spans="1:23" ht="21.75" customHeight="1">
      <c r="A24" s="29" t="s">
        <v>38</v>
      </c>
      <c r="B24" s="29"/>
      <c r="D24" s="9">
        <v>0</v>
      </c>
      <c r="F24" s="9">
        <v>0</v>
      </c>
      <c r="H24" s="9">
        <v>0</v>
      </c>
      <c r="J24" s="9">
        <v>0</v>
      </c>
      <c r="L24" s="10">
        <v>0</v>
      </c>
      <c r="N24" s="9">
        <v>1838814870</v>
      </c>
      <c r="P24" s="30">
        <v>17098625232</v>
      </c>
      <c r="Q24" s="30"/>
      <c r="S24" s="9">
        <v>1514999839</v>
      </c>
      <c r="U24" s="9">
        <v>20452439941</v>
      </c>
      <c r="W24" s="10">
        <v>1.21</v>
      </c>
    </row>
    <row r="25" spans="1:23" ht="21.75" customHeight="1">
      <c r="A25" s="29" t="s">
        <v>42</v>
      </c>
      <c r="B25" s="29"/>
      <c r="D25" s="9">
        <v>0</v>
      </c>
      <c r="F25" s="9">
        <v>66586123166</v>
      </c>
      <c r="H25" s="9">
        <v>0</v>
      </c>
      <c r="J25" s="9">
        <v>66586123166</v>
      </c>
      <c r="L25" s="10">
        <v>-1004.85</v>
      </c>
      <c r="N25" s="9">
        <v>0</v>
      </c>
      <c r="P25" s="30">
        <v>286099310652</v>
      </c>
      <c r="Q25" s="30"/>
      <c r="S25" s="9">
        <v>96631832253</v>
      </c>
      <c r="U25" s="9">
        <v>382731142905</v>
      </c>
      <c r="W25" s="10">
        <v>22.67</v>
      </c>
    </row>
    <row r="26" spans="1:23" ht="21.75" customHeight="1">
      <c r="A26" s="29" t="s">
        <v>123</v>
      </c>
      <c r="B26" s="29"/>
      <c r="D26" s="9">
        <v>0</v>
      </c>
      <c r="F26" s="9">
        <v>0</v>
      </c>
      <c r="H26" s="9">
        <v>0</v>
      </c>
      <c r="J26" s="9">
        <v>0</v>
      </c>
      <c r="L26" s="10">
        <v>0</v>
      </c>
      <c r="N26" s="9">
        <v>0</v>
      </c>
      <c r="P26" s="30">
        <v>0</v>
      </c>
      <c r="Q26" s="30"/>
      <c r="S26" s="9">
        <v>81538641867</v>
      </c>
      <c r="U26" s="9">
        <v>81538641867</v>
      </c>
      <c r="W26" s="10">
        <v>4.83</v>
      </c>
    </row>
    <row r="27" spans="1:23" ht="21.75" customHeight="1">
      <c r="A27" s="29" t="s">
        <v>22</v>
      </c>
      <c r="B27" s="29"/>
      <c r="D27" s="9">
        <v>0</v>
      </c>
      <c r="F27" s="9">
        <v>30135783537</v>
      </c>
      <c r="H27" s="9">
        <v>0</v>
      </c>
      <c r="J27" s="9">
        <v>30135783537</v>
      </c>
      <c r="L27" s="10">
        <v>-454.78</v>
      </c>
      <c r="N27" s="9">
        <v>0</v>
      </c>
      <c r="P27" s="30">
        <v>101472149137</v>
      </c>
      <c r="Q27" s="30"/>
      <c r="S27" s="9">
        <v>7680058192</v>
      </c>
      <c r="U27" s="9">
        <v>109152207329</v>
      </c>
      <c r="W27" s="10">
        <v>6.47</v>
      </c>
    </row>
    <row r="28" spans="1:23" ht="21.75" customHeight="1">
      <c r="A28" s="29" t="s">
        <v>124</v>
      </c>
      <c r="B28" s="29"/>
      <c r="D28" s="9">
        <v>0</v>
      </c>
      <c r="F28" s="9">
        <v>0</v>
      </c>
      <c r="H28" s="9">
        <v>0</v>
      </c>
      <c r="J28" s="9">
        <v>0</v>
      </c>
      <c r="L28" s="10">
        <v>0</v>
      </c>
      <c r="N28" s="9">
        <v>0</v>
      </c>
      <c r="P28" s="30">
        <v>0</v>
      </c>
      <c r="Q28" s="30"/>
      <c r="S28" s="9">
        <v>27619450951</v>
      </c>
      <c r="U28" s="9">
        <v>27619450951</v>
      </c>
      <c r="W28" s="10">
        <v>1.64</v>
      </c>
    </row>
    <row r="29" spans="1:23" ht="21.75" customHeight="1">
      <c r="A29" s="29" t="s">
        <v>43</v>
      </c>
      <c r="B29" s="29"/>
      <c r="D29" s="9">
        <v>0</v>
      </c>
      <c r="F29" s="9">
        <v>-38341024688</v>
      </c>
      <c r="H29" s="9">
        <v>0</v>
      </c>
      <c r="J29" s="9">
        <v>-38341024688</v>
      </c>
      <c r="L29" s="10">
        <v>578.6</v>
      </c>
      <c r="N29" s="9">
        <v>0</v>
      </c>
      <c r="P29" s="30">
        <v>-9627142994</v>
      </c>
      <c r="Q29" s="30"/>
      <c r="S29" s="9">
        <v>48056124999</v>
      </c>
      <c r="U29" s="9">
        <v>38428982005</v>
      </c>
      <c r="W29" s="10">
        <v>2.2799999999999998</v>
      </c>
    </row>
    <row r="30" spans="1:23" ht="21.75" customHeight="1">
      <c r="A30" s="29" t="s">
        <v>19</v>
      </c>
      <c r="B30" s="29"/>
      <c r="D30" s="9">
        <v>0</v>
      </c>
      <c r="F30" s="9">
        <v>-152412672</v>
      </c>
      <c r="H30" s="9">
        <v>0</v>
      </c>
      <c r="J30" s="9">
        <v>-152412672</v>
      </c>
      <c r="L30" s="10">
        <v>2.2999999999999998</v>
      </c>
      <c r="N30" s="9">
        <v>0</v>
      </c>
      <c r="P30" s="30">
        <v>-807278936</v>
      </c>
      <c r="Q30" s="30"/>
      <c r="S30" s="9">
        <v>-723228895</v>
      </c>
      <c r="U30" s="9">
        <v>-1530507831</v>
      </c>
      <c r="W30" s="10">
        <v>-0.09</v>
      </c>
    </row>
    <row r="31" spans="1:23" ht="21.75" customHeight="1">
      <c r="A31" s="29" t="s">
        <v>47</v>
      </c>
      <c r="B31" s="29"/>
      <c r="D31" s="9">
        <v>171</v>
      </c>
      <c r="F31" s="9">
        <v>1215</v>
      </c>
      <c r="H31" s="9">
        <v>0</v>
      </c>
      <c r="J31" s="9">
        <v>1386</v>
      </c>
      <c r="L31" s="10">
        <v>0</v>
      </c>
      <c r="N31" s="9">
        <v>171</v>
      </c>
      <c r="P31" s="30">
        <v>1787</v>
      </c>
      <c r="Q31" s="30"/>
      <c r="S31" s="9">
        <v>37584538983</v>
      </c>
      <c r="U31" s="9">
        <v>37584540941</v>
      </c>
      <c r="W31" s="10">
        <v>2.23</v>
      </c>
    </row>
    <row r="32" spans="1:23" ht="21.75" customHeight="1">
      <c r="A32" s="29" t="s">
        <v>125</v>
      </c>
      <c r="B32" s="29"/>
      <c r="D32" s="9">
        <v>0</v>
      </c>
      <c r="F32" s="9">
        <v>0</v>
      </c>
      <c r="H32" s="9">
        <v>0</v>
      </c>
      <c r="J32" s="9">
        <v>0</v>
      </c>
      <c r="L32" s="10">
        <v>0</v>
      </c>
      <c r="N32" s="9">
        <v>0</v>
      </c>
      <c r="P32" s="30">
        <v>0</v>
      </c>
      <c r="Q32" s="30"/>
      <c r="S32" s="9">
        <v>-1311</v>
      </c>
      <c r="U32" s="9">
        <v>-1311</v>
      </c>
      <c r="W32" s="10">
        <v>0</v>
      </c>
    </row>
    <row r="33" spans="1:23" ht="21.75" customHeight="1">
      <c r="A33" s="29" t="s">
        <v>36</v>
      </c>
      <c r="B33" s="29"/>
      <c r="D33" s="9">
        <v>0</v>
      </c>
      <c r="F33" s="9">
        <v>0</v>
      </c>
      <c r="H33" s="9">
        <v>0</v>
      </c>
      <c r="J33" s="9">
        <v>0</v>
      </c>
      <c r="L33" s="10">
        <v>0</v>
      </c>
      <c r="N33" s="9">
        <v>15850084230</v>
      </c>
      <c r="P33" s="30">
        <v>7606153368</v>
      </c>
      <c r="Q33" s="30"/>
      <c r="S33" s="9">
        <v>16193806400</v>
      </c>
      <c r="U33" s="9">
        <v>39650043998</v>
      </c>
      <c r="W33" s="10">
        <v>2.35</v>
      </c>
    </row>
    <row r="34" spans="1:23" ht="21.75" customHeight="1">
      <c r="A34" s="29" t="s">
        <v>126</v>
      </c>
      <c r="B34" s="29"/>
      <c r="D34" s="9">
        <v>0</v>
      </c>
      <c r="F34" s="9">
        <v>0</v>
      </c>
      <c r="H34" s="9">
        <v>0</v>
      </c>
      <c r="J34" s="9">
        <v>0</v>
      </c>
      <c r="L34" s="10">
        <v>0</v>
      </c>
      <c r="N34" s="9">
        <v>0</v>
      </c>
      <c r="P34" s="30">
        <v>0</v>
      </c>
      <c r="Q34" s="30"/>
      <c r="S34" s="9">
        <v>1509831161</v>
      </c>
      <c r="U34" s="9">
        <v>1509831161</v>
      </c>
      <c r="W34" s="10">
        <v>0.09</v>
      </c>
    </row>
    <row r="35" spans="1:23" ht="21.75" customHeight="1">
      <c r="A35" s="29" t="s">
        <v>127</v>
      </c>
      <c r="B35" s="29"/>
      <c r="D35" s="9">
        <v>0</v>
      </c>
      <c r="F35" s="9">
        <v>0</v>
      </c>
      <c r="H35" s="9">
        <v>0</v>
      </c>
      <c r="J35" s="9">
        <v>0</v>
      </c>
      <c r="L35" s="10">
        <v>0</v>
      </c>
      <c r="N35" s="9">
        <v>0</v>
      </c>
      <c r="P35" s="30">
        <v>0</v>
      </c>
      <c r="Q35" s="30"/>
      <c r="S35" s="9">
        <v>4293076230</v>
      </c>
      <c r="U35" s="9">
        <v>4293076230</v>
      </c>
      <c r="W35" s="10">
        <v>0.25</v>
      </c>
    </row>
    <row r="36" spans="1:23" ht="21.75" customHeight="1">
      <c r="A36" s="29" t="s">
        <v>128</v>
      </c>
      <c r="B36" s="29"/>
      <c r="D36" s="9">
        <v>0</v>
      </c>
      <c r="F36" s="9">
        <v>0</v>
      </c>
      <c r="H36" s="9">
        <v>0</v>
      </c>
      <c r="J36" s="9">
        <v>0</v>
      </c>
      <c r="L36" s="10">
        <v>0</v>
      </c>
      <c r="N36" s="9">
        <v>0</v>
      </c>
      <c r="P36" s="30">
        <v>0</v>
      </c>
      <c r="Q36" s="30"/>
      <c r="S36" s="9">
        <v>680776890</v>
      </c>
      <c r="U36" s="9">
        <v>680776890</v>
      </c>
      <c r="W36" s="10">
        <v>0.04</v>
      </c>
    </row>
    <row r="37" spans="1:23" ht="21.75" customHeight="1">
      <c r="A37" s="29" t="s">
        <v>41</v>
      </c>
      <c r="B37" s="29"/>
      <c r="D37" s="9">
        <v>0</v>
      </c>
      <c r="F37" s="9">
        <v>2274729510</v>
      </c>
      <c r="H37" s="9">
        <v>0</v>
      </c>
      <c r="J37" s="9">
        <v>2274729510</v>
      </c>
      <c r="L37" s="10">
        <v>-34.33</v>
      </c>
      <c r="N37" s="9">
        <v>0</v>
      </c>
      <c r="P37" s="30">
        <v>-5948884111</v>
      </c>
      <c r="Q37" s="30"/>
      <c r="S37" s="9">
        <v>666608053</v>
      </c>
      <c r="U37" s="9">
        <v>-5282276058</v>
      </c>
      <c r="W37" s="10">
        <v>-0.31</v>
      </c>
    </row>
    <row r="38" spans="1:23" ht="21.75" customHeight="1">
      <c r="A38" s="29" t="s">
        <v>129</v>
      </c>
      <c r="B38" s="29"/>
      <c r="D38" s="9">
        <v>0</v>
      </c>
      <c r="F38" s="9">
        <v>0</v>
      </c>
      <c r="H38" s="9">
        <v>0</v>
      </c>
      <c r="J38" s="9">
        <v>0</v>
      </c>
      <c r="L38" s="10">
        <v>0</v>
      </c>
      <c r="N38" s="9">
        <v>0</v>
      </c>
      <c r="P38" s="30">
        <v>0</v>
      </c>
      <c r="Q38" s="30"/>
      <c r="S38" s="9">
        <v>10575856419</v>
      </c>
      <c r="U38" s="9">
        <v>10575856419</v>
      </c>
      <c r="W38" s="10">
        <v>0.63</v>
      </c>
    </row>
    <row r="39" spans="1:23" ht="21.75" customHeight="1">
      <c r="A39" s="29" t="s">
        <v>33</v>
      </c>
      <c r="B39" s="29"/>
      <c r="D39" s="9">
        <v>0</v>
      </c>
      <c r="F39" s="9">
        <v>0</v>
      </c>
      <c r="H39" s="9">
        <v>0</v>
      </c>
      <c r="J39" s="9">
        <v>0</v>
      </c>
      <c r="L39" s="10">
        <v>0</v>
      </c>
      <c r="N39" s="9">
        <v>0</v>
      </c>
      <c r="P39" s="30">
        <v>-7932890475</v>
      </c>
      <c r="Q39" s="30"/>
      <c r="S39" s="9">
        <v>748003900</v>
      </c>
      <c r="U39" s="9">
        <v>-7184886575</v>
      </c>
      <c r="W39" s="10">
        <v>-0.43</v>
      </c>
    </row>
    <row r="40" spans="1:23" ht="21.75" customHeight="1">
      <c r="A40" s="29" t="s">
        <v>40</v>
      </c>
      <c r="B40" s="29"/>
      <c r="D40" s="9">
        <v>0</v>
      </c>
      <c r="F40" s="9">
        <v>-84000940566</v>
      </c>
      <c r="H40" s="9">
        <v>0</v>
      </c>
      <c r="J40" s="9">
        <v>-84000940566</v>
      </c>
      <c r="L40" s="10">
        <v>1267.6600000000001</v>
      </c>
      <c r="N40" s="9">
        <v>46777066500</v>
      </c>
      <c r="P40" s="30">
        <v>73030984550</v>
      </c>
      <c r="Q40" s="30"/>
      <c r="S40" s="9">
        <v>0</v>
      </c>
      <c r="U40" s="9">
        <v>119808051050</v>
      </c>
      <c r="W40" s="10">
        <v>7.1</v>
      </c>
    </row>
    <row r="41" spans="1:23" ht="21.75" customHeight="1">
      <c r="A41" s="29" t="s">
        <v>28</v>
      </c>
      <c r="B41" s="29"/>
      <c r="D41" s="9">
        <v>0</v>
      </c>
      <c r="F41" s="9">
        <v>-51</v>
      </c>
      <c r="H41" s="9">
        <v>0</v>
      </c>
      <c r="J41" s="9">
        <v>-51</v>
      </c>
      <c r="L41" s="10">
        <v>0</v>
      </c>
      <c r="N41" s="9">
        <v>433150339</v>
      </c>
      <c r="P41" s="30">
        <v>-597320113</v>
      </c>
      <c r="Q41" s="30"/>
      <c r="S41" s="9">
        <v>0</v>
      </c>
      <c r="U41" s="9">
        <v>-164169774</v>
      </c>
      <c r="W41" s="10">
        <v>-0.01</v>
      </c>
    </row>
    <row r="42" spans="1:23" ht="21.75" customHeight="1">
      <c r="A42" s="29" t="s">
        <v>21</v>
      </c>
      <c r="B42" s="29"/>
      <c r="D42" s="9">
        <v>0</v>
      </c>
      <c r="F42" s="9">
        <v>13527755956</v>
      </c>
      <c r="H42" s="9">
        <v>0</v>
      </c>
      <c r="J42" s="9">
        <v>13527755956</v>
      </c>
      <c r="L42" s="10">
        <v>-204.15</v>
      </c>
      <c r="N42" s="9">
        <v>0</v>
      </c>
      <c r="P42" s="30">
        <v>16209563490</v>
      </c>
      <c r="Q42" s="30"/>
      <c r="S42" s="9">
        <v>0</v>
      </c>
      <c r="U42" s="9">
        <v>16209563490</v>
      </c>
      <c r="W42" s="10">
        <v>0.96</v>
      </c>
    </row>
    <row r="43" spans="1:23" ht="21.75" customHeight="1">
      <c r="A43" s="29" t="s">
        <v>51</v>
      </c>
      <c r="B43" s="29"/>
      <c r="D43" s="9">
        <v>0</v>
      </c>
      <c r="F43" s="9">
        <v>-1663215904</v>
      </c>
      <c r="H43" s="9">
        <v>0</v>
      </c>
      <c r="J43" s="9">
        <v>-1663215904</v>
      </c>
      <c r="L43" s="10">
        <v>25.1</v>
      </c>
      <c r="N43" s="9">
        <v>0</v>
      </c>
      <c r="P43" s="30">
        <v>342333135</v>
      </c>
      <c r="Q43" s="30"/>
      <c r="S43" s="9">
        <v>0</v>
      </c>
      <c r="U43" s="9">
        <v>342333135</v>
      </c>
      <c r="W43" s="10">
        <v>0.02</v>
      </c>
    </row>
    <row r="44" spans="1:23" ht="21.75" customHeight="1">
      <c r="A44" s="29" t="s">
        <v>37</v>
      </c>
      <c r="B44" s="29"/>
      <c r="D44" s="9">
        <v>0</v>
      </c>
      <c r="F44" s="9">
        <v>-12004265549</v>
      </c>
      <c r="H44" s="9">
        <v>0</v>
      </c>
      <c r="J44" s="9">
        <v>-12004265549</v>
      </c>
      <c r="L44" s="10">
        <v>181.16</v>
      </c>
      <c r="N44" s="9">
        <v>0</v>
      </c>
      <c r="P44" s="30">
        <v>70361885051</v>
      </c>
      <c r="Q44" s="30"/>
      <c r="S44" s="9">
        <v>0</v>
      </c>
      <c r="U44" s="9">
        <v>70361885051</v>
      </c>
      <c r="W44" s="10">
        <v>4.17</v>
      </c>
    </row>
    <row r="45" spans="1:23" ht="21.75" customHeight="1">
      <c r="A45" s="29" t="s">
        <v>31</v>
      </c>
      <c r="B45" s="29"/>
      <c r="D45" s="9">
        <v>0</v>
      </c>
      <c r="F45" s="9">
        <v>-401826751</v>
      </c>
      <c r="H45" s="9">
        <v>0</v>
      </c>
      <c r="J45" s="9">
        <v>-401826751</v>
      </c>
      <c r="L45" s="10">
        <v>6.06</v>
      </c>
      <c r="N45" s="9">
        <v>0</v>
      </c>
      <c r="P45" s="30">
        <v>-12231133552</v>
      </c>
      <c r="Q45" s="30"/>
      <c r="S45" s="9">
        <v>0</v>
      </c>
      <c r="U45" s="9">
        <v>-12231133552</v>
      </c>
      <c r="W45" s="10">
        <v>-0.72</v>
      </c>
    </row>
    <row r="46" spans="1:23" ht="21.75" customHeight="1">
      <c r="A46" s="29" t="s">
        <v>52</v>
      </c>
      <c r="B46" s="29"/>
      <c r="D46" s="9">
        <v>0</v>
      </c>
      <c r="F46" s="9">
        <v>-765</v>
      </c>
      <c r="H46" s="9">
        <v>0</v>
      </c>
      <c r="J46" s="9">
        <v>-765</v>
      </c>
      <c r="L46" s="10">
        <v>0</v>
      </c>
      <c r="N46" s="9">
        <v>0</v>
      </c>
      <c r="P46" s="30">
        <v>-765</v>
      </c>
      <c r="Q46" s="30"/>
      <c r="S46" s="9">
        <v>0</v>
      </c>
      <c r="U46" s="9">
        <v>-765</v>
      </c>
      <c r="W46" s="10">
        <v>0</v>
      </c>
    </row>
    <row r="47" spans="1:23" ht="21.75" customHeight="1">
      <c r="A47" s="29" t="s">
        <v>20</v>
      </c>
      <c r="B47" s="29"/>
      <c r="D47" s="9">
        <v>0</v>
      </c>
      <c r="F47" s="9">
        <v>8224774164</v>
      </c>
      <c r="H47" s="9">
        <v>0</v>
      </c>
      <c r="J47" s="9">
        <v>8224774164</v>
      </c>
      <c r="L47" s="10">
        <v>-124.12</v>
      </c>
      <c r="N47" s="9">
        <v>0</v>
      </c>
      <c r="P47" s="30">
        <v>15514945745</v>
      </c>
      <c r="Q47" s="30"/>
      <c r="S47" s="9">
        <v>0</v>
      </c>
      <c r="U47" s="9">
        <v>15514945745</v>
      </c>
      <c r="W47" s="10">
        <v>0.92</v>
      </c>
    </row>
    <row r="48" spans="1:23" ht="21.75" customHeight="1">
      <c r="A48" s="29" t="s">
        <v>26</v>
      </c>
      <c r="B48" s="29"/>
      <c r="D48" s="9">
        <v>0</v>
      </c>
      <c r="F48" s="9">
        <v>0</v>
      </c>
      <c r="H48" s="9">
        <v>0</v>
      </c>
      <c r="J48" s="9">
        <v>0</v>
      </c>
      <c r="L48" s="10">
        <v>0</v>
      </c>
      <c r="N48" s="9">
        <v>0</v>
      </c>
      <c r="P48" s="30">
        <v>-5088010325</v>
      </c>
      <c r="Q48" s="30"/>
      <c r="S48" s="9">
        <v>0</v>
      </c>
      <c r="U48" s="9">
        <v>-5088010325</v>
      </c>
      <c r="W48" s="10">
        <v>-0.3</v>
      </c>
    </row>
    <row r="49" spans="1:23" ht="21.75" customHeight="1">
      <c r="A49" s="29" t="s">
        <v>25</v>
      </c>
      <c r="B49" s="29"/>
      <c r="D49" s="9">
        <v>0</v>
      </c>
      <c r="F49" s="9">
        <v>-6530139949</v>
      </c>
      <c r="H49" s="9">
        <v>0</v>
      </c>
      <c r="J49" s="9">
        <v>-6530139949</v>
      </c>
      <c r="L49" s="10">
        <v>98.55</v>
      </c>
      <c r="N49" s="9">
        <v>0</v>
      </c>
      <c r="P49" s="30">
        <v>-9309710134</v>
      </c>
      <c r="Q49" s="30"/>
      <c r="S49" s="9">
        <v>0</v>
      </c>
      <c r="U49" s="9">
        <v>-9309710134</v>
      </c>
      <c r="W49" s="10">
        <v>-0.55000000000000004</v>
      </c>
    </row>
    <row r="50" spans="1:23" ht="21.75" customHeight="1">
      <c r="A50" s="29" t="s">
        <v>29</v>
      </c>
      <c r="B50" s="29"/>
      <c r="D50" s="9">
        <v>0</v>
      </c>
      <c r="F50" s="9">
        <v>573740238</v>
      </c>
      <c r="H50" s="9">
        <v>0</v>
      </c>
      <c r="J50" s="9">
        <v>573740238</v>
      </c>
      <c r="L50" s="10">
        <v>-8.66</v>
      </c>
      <c r="N50" s="9">
        <v>0</v>
      </c>
      <c r="P50" s="30">
        <v>-896040571</v>
      </c>
      <c r="Q50" s="30"/>
      <c r="S50" s="9">
        <v>0</v>
      </c>
      <c r="U50" s="9">
        <v>-896040571</v>
      </c>
      <c r="W50" s="10">
        <v>-0.05</v>
      </c>
    </row>
    <row r="51" spans="1:23" ht="21.75" customHeight="1">
      <c r="A51" s="29" t="s">
        <v>34</v>
      </c>
      <c r="B51" s="29"/>
      <c r="D51" s="9">
        <v>0</v>
      </c>
      <c r="F51" s="9">
        <v>1242761814</v>
      </c>
      <c r="H51" s="9">
        <v>0</v>
      </c>
      <c r="J51" s="9">
        <v>1242761814</v>
      </c>
      <c r="L51" s="10">
        <v>-18.75</v>
      </c>
      <c r="N51" s="9">
        <v>0</v>
      </c>
      <c r="P51" s="30">
        <v>9838638790</v>
      </c>
      <c r="Q51" s="30"/>
      <c r="S51" s="9">
        <v>0</v>
      </c>
      <c r="U51" s="9">
        <v>9838638790</v>
      </c>
      <c r="W51" s="10">
        <v>0.57999999999999996</v>
      </c>
    </row>
    <row r="52" spans="1:23" ht="21.75" customHeight="1">
      <c r="A52" s="29" t="s">
        <v>35</v>
      </c>
      <c r="B52" s="29"/>
      <c r="D52" s="9">
        <v>0</v>
      </c>
      <c r="F52" s="9">
        <v>519663780</v>
      </c>
      <c r="H52" s="9">
        <v>0</v>
      </c>
      <c r="J52" s="9">
        <v>519663780</v>
      </c>
      <c r="L52" s="10">
        <v>-7.84</v>
      </c>
      <c r="N52" s="9">
        <v>0</v>
      </c>
      <c r="P52" s="30">
        <v>-4404265503</v>
      </c>
      <c r="Q52" s="30"/>
      <c r="S52" s="9">
        <v>0</v>
      </c>
      <c r="U52" s="9">
        <v>-4404265503</v>
      </c>
      <c r="W52" s="10">
        <v>-0.26</v>
      </c>
    </row>
    <row r="53" spans="1:23" ht="21.75" customHeight="1">
      <c r="A53" s="29" t="s">
        <v>30</v>
      </c>
      <c r="B53" s="29"/>
      <c r="D53" s="9">
        <v>0</v>
      </c>
      <c r="F53" s="9">
        <v>174432578</v>
      </c>
      <c r="H53" s="9">
        <v>0</v>
      </c>
      <c r="J53" s="9">
        <v>174432578</v>
      </c>
      <c r="L53" s="10">
        <v>-2.63</v>
      </c>
      <c r="N53" s="9">
        <v>0</v>
      </c>
      <c r="P53" s="30">
        <v>-1455866226</v>
      </c>
      <c r="Q53" s="30"/>
      <c r="S53" s="9">
        <v>0</v>
      </c>
      <c r="U53" s="9">
        <v>-1455866226</v>
      </c>
      <c r="W53" s="10">
        <v>-0.09</v>
      </c>
    </row>
    <row r="54" spans="1:23" ht="21.75" customHeight="1">
      <c r="A54" s="29" t="s">
        <v>24</v>
      </c>
      <c r="B54" s="29"/>
      <c r="D54" s="9">
        <v>0</v>
      </c>
      <c r="F54" s="9">
        <v>0</v>
      </c>
      <c r="H54" s="9">
        <v>0</v>
      </c>
      <c r="J54" s="9">
        <v>0</v>
      </c>
      <c r="L54" s="10">
        <v>0</v>
      </c>
      <c r="N54" s="9">
        <v>0</v>
      </c>
      <c r="P54" s="30">
        <v>-6372238341</v>
      </c>
      <c r="Q54" s="30"/>
      <c r="S54" s="9">
        <v>0</v>
      </c>
      <c r="U54" s="9">
        <v>-6372238341</v>
      </c>
      <c r="W54" s="10">
        <v>-0.38</v>
      </c>
    </row>
    <row r="55" spans="1:23" ht="21.75" customHeight="1">
      <c r="A55" s="31" t="s">
        <v>50</v>
      </c>
      <c r="B55" s="31"/>
      <c r="D55" s="13">
        <v>0</v>
      </c>
      <c r="F55" s="13">
        <v>0</v>
      </c>
      <c r="H55" s="13">
        <v>0</v>
      </c>
      <c r="J55" s="13">
        <v>0</v>
      </c>
      <c r="L55" s="14">
        <v>0</v>
      </c>
      <c r="N55" s="13">
        <v>0</v>
      </c>
      <c r="P55" s="30">
        <v>-89000000</v>
      </c>
      <c r="Q55" s="32"/>
      <c r="S55" s="13">
        <v>0</v>
      </c>
      <c r="U55" s="13">
        <v>-89000000</v>
      </c>
      <c r="W55" s="14">
        <v>-0.01</v>
      </c>
    </row>
    <row r="56" spans="1:23" ht="21.75" customHeight="1">
      <c r="A56" s="33" t="s">
        <v>53</v>
      </c>
      <c r="B56" s="33"/>
      <c r="D56" s="16">
        <v>171</v>
      </c>
      <c r="F56" s="16">
        <v>-4134955181</v>
      </c>
      <c r="H56" s="16">
        <v>1047061863</v>
      </c>
      <c r="J56" s="16">
        <v>-3087893147</v>
      </c>
      <c r="L56" s="17">
        <v>46.6</v>
      </c>
      <c r="N56" s="16">
        <v>137160680360</v>
      </c>
      <c r="Q56" s="16">
        <v>999506468564</v>
      </c>
      <c r="S56" s="16">
        <v>520959873741</v>
      </c>
      <c r="U56" s="16">
        <v>1657627022665</v>
      </c>
      <c r="W56" s="17">
        <v>98.2</v>
      </c>
    </row>
    <row r="59" spans="1:23">
      <c r="Q59" s="45"/>
    </row>
    <row r="63" spans="1:23">
      <c r="Q63" s="44"/>
    </row>
  </sheetData>
  <mergeCells count="105">
    <mergeCell ref="A54:B54"/>
    <mergeCell ref="P54:Q54"/>
    <mergeCell ref="A55:B55"/>
    <mergeCell ref="P55:Q55"/>
    <mergeCell ref="A56:B56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2"/>
  <sheetViews>
    <sheetView rightToLeft="1" workbookViewId="0">
      <selection activeCell="J12" sqref="J12"/>
    </sheetView>
  </sheetViews>
  <sheetFormatPr defaultRowHeight="12.75"/>
  <cols>
    <col min="1" max="1" width="5.140625" customWidth="1"/>
    <col min="2" max="2" width="27.710937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.85546875" bestFit="1" customWidth="1"/>
    <col min="17" max="17" width="1.28515625" customWidth="1"/>
    <col min="18" max="18" width="19.42578125" customWidth="1"/>
    <col min="19" max="19" width="0.28515625" customWidth="1"/>
  </cols>
  <sheetData>
    <row r="1" spans="1:18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1:18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</row>
    <row r="3" spans="1:18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</row>
    <row r="4" spans="1:18" ht="14.45" customHeight="1"/>
    <row r="5" spans="1:18" ht="24">
      <c r="A5" s="1" t="s">
        <v>130</v>
      </c>
      <c r="B5" s="24" t="s">
        <v>131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</row>
    <row r="6" spans="1:18" ht="21">
      <c r="D6" s="25" t="s">
        <v>111</v>
      </c>
      <c r="E6" s="25"/>
      <c r="F6" s="25"/>
      <c r="G6" s="25"/>
      <c r="H6" s="25"/>
      <c r="I6" s="25"/>
      <c r="J6" s="25"/>
      <c r="L6" s="25" t="s">
        <v>112</v>
      </c>
      <c r="M6" s="25"/>
      <c r="N6" s="25"/>
      <c r="O6" s="25"/>
      <c r="P6" s="25"/>
      <c r="Q6" s="25"/>
      <c r="R6" s="25"/>
    </row>
    <row r="7" spans="1:18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21">
      <c r="A8" s="25" t="s">
        <v>132</v>
      </c>
      <c r="B8" s="25"/>
      <c r="D8" s="2" t="s">
        <v>133</v>
      </c>
      <c r="F8" s="2" t="s">
        <v>115</v>
      </c>
      <c r="H8" s="2" t="s">
        <v>116</v>
      </c>
      <c r="J8" s="2" t="s">
        <v>53</v>
      </c>
      <c r="L8" s="2" t="s">
        <v>133</v>
      </c>
      <c r="N8" s="2" t="s">
        <v>115</v>
      </c>
      <c r="P8" s="2" t="s">
        <v>116</v>
      </c>
      <c r="R8" s="2" t="s">
        <v>53</v>
      </c>
    </row>
    <row r="9" spans="1:18" ht="21.75" customHeight="1">
      <c r="A9" s="27" t="s">
        <v>134</v>
      </c>
      <c r="B9" s="27"/>
      <c r="D9" s="6">
        <v>0</v>
      </c>
      <c r="F9" s="6">
        <v>0</v>
      </c>
      <c r="H9" s="6">
        <v>0</v>
      </c>
      <c r="J9" s="6">
        <v>0</v>
      </c>
      <c r="L9" s="6">
        <v>0</v>
      </c>
      <c r="N9" s="6">
        <v>0</v>
      </c>
      <c r="P9" s="6">
        <v>3015561555</v>
      </c>
      <c r="R9" s="6">
        <v>3015561555</v>
      </c>
    </row>
    <row r="10" spans="1:18" ht="21.75" customHeight="1">
      <c r="A10" s="29" t="s">
        <v>135</v>
      </c>
      <c r="B10" s="29"/>
      <c r="D10" s="9">
        <v>0</v>
      </c>
      <c r="F10" s="9">
        <v>0</v>
      </c>
      <c r="H10" s="9">
        <v>0</v>
      </c>
      <c r="J10" s="9">
        <v>0</v>
      </c>
      <c r="L10" s="9">
        <v>0</v>
      </c>
      <c r="N10" s="9">
        <v>0</v>
      </c>
      <c r="P10" s="9">
        <v>115395976</v>
      </c>
      <c r="R10" s="9">
        <v>115395976</v>
      </c>
    </row>
    <row r="11" spans="1:18" ht="21.75" customHeight="1">
      <c r="A11" s="31" t="s">
        <v>65</v>
      </c>
      <c r="B11" s="31"/>
      <c r="D11" s="13">
        <v>0</v>
      </c>
      <c r="F11" s="13">
        <v>261229040</v>
      </c>
      <c r="H11" s="13">
        <v>0</v>
      </c>
      <c r="J11" s="13">
        <v>261229040</v>
      </c>
      <c r="L11" s="13">
        <v>0</v>
      </c>
      <c r="N11" s="13">
        <v>1681183392</v>
      </c>
      <c r="P11" s="13">
        <v>0</v>
      </c>
      <c r="R11" s="13">
        <v>1681183392</v>
      </c>
    </row>
    <row r="12" spans="1:18" ht="21.75" customHeight="1">
      <c r="A12" s="33" t="s">
        <v>53</v>
      </c>
      <c r="B12" s="33"/>
      <c r="D12" s="16">
        <v>0</v>
      </c>
      <c r="F12" s="16">
        <v>261229040</v>
      </c>
      <c r="H12" s="16">
        <v>0</v>
      </c>
      <c r="J12" s="16">
        <v>261229040</v>
      </c>
      <c r="L12" s="16">
        <v>0</v>
      </c>
      <c r="N12" s="16">
        <v>1681183392</v>
      </c>
      <c r="P12" s="16">
        <v>3130957531</v>
      </c>
      <c r="R12" s="16">
        <v>4812140923</v>
      </c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2"/>
  <sheetViews>
    <sheetView rightToLeft="1" workbookViewId="0">
      <selection activeCell="D12" sqref="D12"/>
    </sheetView>
  </sheetViews>
  <sheetFormatPr defaultRowHeight="12.75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25.5">
      <c r="A2" s="22" t="s">
        <v>94</v>
      </c>
      <c r="B2" s="22"/>
      <c r="C2" s="22"/>
      <c r="D2" s="22"/>
      <c r="E2" s="22"/>
      <c r="F2" s="22"/>
      <c r="G2" s="22"/>
      <c r="H2" s="22"/>
      <c r="I2" s="22"/>
      <c r="J2" s="22"/>
    </row>
    <row r="3" spans="1:10" ht="25.5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4" spans="1:10" ht="14.45" customHeight="1"/>
    <row r="5" spans="1:10" ht="24">
      <c r="A5" s="1" t="s">
        <v>136</v>
      </c>
      <c r="B5" s="24" t="s">
        <v>137</v>
      </c>
      <c r="C5" s="24"/>
      <c r="D5" s="24"/>
      <c r="E5" s="24"/>
      <c r="F5" s="24"/>
      <c r="G5" s="24"/>
      <c r="H5" s="24"/>
      <c r="I5" s="24"/>
      <c r="J5" s="24"/>
    </row>
    <row r="6" spans="1:10" ht="21">
      <c r="D6" s="25" t="s">
        <v>111</v>
      </c>
      <c r="E6" s="25"/>
      <c r="F6" s="25"/>
      <c r="H6" s="25" t="s">
        <v>112</v>
      </c>
      <c r="I6" s="25"/>
      <c r="J6" s="25"/>
    </row>
    <row r="7" spans="1:10" ht="42">
      <c r="A7" s="25" t="s">
        <v>138</v>
      </c>
      <c r="B7" s="25"/>
      <c r="D7" s="21" t="s">
        <v>139</v>
      </c>
      <c r="E7" s="3"/>
      <c r="F7" s="21" t="s">
        <v>140</v>
      </c>
      <c r="H7" s="21" t="s">
        <v>139</v>
      </c>
      <c r="I7" s="3"/>
      <c r="J7" s="21" t="s">
        <v>140</v>
      </c>
    </row>
    <row r="8" spans="1:10" ht="21.75" customHeight="1">
      <c r="A8" s="27" t="s">
        <v>87</v>
      </c>
      <c r="B8" s="27"/>
      <c r="D8" s="6">
        <v>3205430</v>
      </c>
      <c r="F8" s="7"/>
      <c r="H8" s="6">
        <v>4539886262</v>
      </c>
      <c r="J8" s="7"/>
    </row>
    <row r="9" spans="1:10" ht="21.75" customHeight="1">
      <c r="A9" s="29" t="s">
        <v>89</v>
      </c>
      <c r="B9" s="29"/>
      <c r="D9" s="9">
        <v>0</v>
      </c>
      <c r="F9" s="10"/>
      <c r="H9" s="9">
        <v>21401191</v>
      </c>
      <c r="J9" s="10"/>
    </row>
    <row r="10" spans="1:10" ht="21.75" customHeight="1">
      <c r="A10" s="29" t="s">
        <v>91</v>
      </c>
      <c r="B10" s="29"/>
      <c r="D10" s="9">
        <v>74983770</v>
      </c>
      <c r="F10" s="10"/>
      <c r="H10" s="9">
        <v>586536818</v>
      </c>
      <c r="J10" s="10"/>
    </row>
    <row r="11" spans="1:10" ht="21.75" customHeight="1">
      <c r="A11" s="31" t="s">
        <v>93</v>
      </c>
      <c r="B11" s="31"/>
      <c r="D11" s="13">
        <v>3901008</v>
      </c>
      <c r="F11" s="14"/>
      <c r="H11" s="13">
        <v>11673151</v>
      </c>
      <c r="J11" s="14"/>
    </row>
    <row r="12" spans="1:10" ht="21.75" customHeight="1">
      <c r="A12" s="33" t="s">
        <v>53</v>
      </c>
      <c r="B12" s="33"/>
      <c r="D12" s="16">
        <v>82090208</v>
      </c>
      <c r="F12" s="16"/>
      <c r="H12" s="16">
        <v>5159497422</v>
      </c>
      <c r="J12" s="1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14</vt:i4>
      </vt:variant>
    </vt:vector>
  </HeadingPairs>
  <TitlesOfParts>
    <vt:vector size="28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Fariba Maboudi</dc:creator>
  <dc:description/>
  <cp:lastModifiedBy>Mrs Maabodi</cp:lastModifiedBy>
  <dcterms:created xsi:type="dcterms:W3CDTF">2026-05-30T05:21:00Z</dcterms:created>
  <dcterms:modified xsi:type="dcterms:W3CDTF">2026-05-31T05:45:52Z</dcterms:modified>
</cp:coreProperties>
</file>