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سهامی\گزارش پرتفوی\"/>
    </mc:Choice>
  </mc:AlternateContent>
  <xr:revisionPtr revIDLastSave="0" documentId="13_ncr:1_{C4A43A88-911D-4C2A-8C46-4126DEDA3B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درآمد سود سهام" sheetId="15" r:id="rId10"/>
    <sheet name="سود سپرده بانکی" sheetId="18" r:id="rId11"/>
    <sheet name="درآمد ناشی از فروش" sheetId="19" r:id="rId12"/>
    <sheet name="درآمد ناشی از تغییر قیمت اوراق" sheetId="21" r:id="rId13"/>
  </sheets>
  <definedNames>
    <definedName name="_xlnm.Print_Area" localSheetId="2">اوراق!$A$1:$AM$12</definedName>
    <definedName name="_xlnm.Print_Area" localSheetId="4">درآمد!$A$1:$K$12</definedName>
    <definedName name="_xlnm.Print_Area" localSheetId="7">'درآمد سپرده بانکی'!$A$1:$K$11</definedName>
    <definedName name="_xlnm.Print_Area" localSheetId="6">'درآمد سرمایه گذاری در اوراق به'!$A$1:$S$12</definedName>
    <definedName name="_xlnm.Print_Area" localSheetId="5">'درآمد سرمایه گذاری در سهام'!$A$1:$X$47</definedName>
    <definedName name="_xlnm.Print_Area" localSheetId="9">'درآمد سود سهام'!$A$1:$T$9</definedName>
    <definedName name="_xlnm.Print_Area" localSheetId="12">'درآمد ناشی از تغییر قیمت اوراق'!$A$1:$S$41</definedName>
    <definedName name="_xlnm.Print_Area" localSheetId="11">'درآمد ناشی از فروش'!$A$1:$S$22</definedName>
    <definedName name="_xlnm.Print_Area" localSheetId="8">'سایر درآمدها'!$A$1:$G$11</definedName>
    <definedName name="_xlnm.Print_Area" localSheetId="3">سپرده!$A$1:$M$13</definedName>
    <definedName name="_xlnm.Print_Area" localSheetId="10">'سود سپرده بانکی'!$A$1:$N$11</definedName>
    <definedName name="_xlnm.Print_Area" localSheetId="1">سهام!$A$1:$AC$39</definedName>
    <definedName name="_xlnm.Print_Area" localSheetId="0">'صورت وضعیت'!$A$1:$C$1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9" l="1"/>
  <c r="Q47" i="9"/>
  <c r="S47" i="9"/>
  <c r="O41" i="21"/>
</calcChain>
</file>

<file path=xl/sharedStrings.xml><?xml version="1.0" encoding="utf-8"?>
<sst xmlns="http://schemas.openxmlformats.org/spreadsheetml/2006/main" count="372" uniqueCount="141">
  <si>
    <t>صندوق سرمایه گذاری سهام نگر کیمیا</t>
  </si>
  <si>
    <t>صورت وضعیت پرتفوی</t>
  </si>
  <si>
    <t>برای ماه منتهی به 1404/08/30</t>
  </si>
  <si>
    <t>-1</t>
  </si>
  <si>
    <t>سرمایه گذاری ها</t>
  </si>
  <si>
    <t>-1-1</t>
  </si>
  <si>
    <t>سرمایه گذاری در سهام و حق تقدم سهام</t>
  </si>
  <si>
    <t>1404/07/30</t>
  </si>
  <si>
    <t>تغییرات طی دوره</t>
  </si>
  <si>
    <t>1404/08/30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</si>
  <si>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</si>
  <si>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</si>
  <si>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</si>
  <si>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</si>
  <si>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</si>
  <si>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</si>
  <si>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</si>
  <si>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</si>
  <si>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</si>
  <si>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</si>
  <si>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بانک تجارت</t>
  </si>
  <si>
    <t>بانک سینا</t>
  </si>
  <si>
    <t>بانک ملت</t>
  </si>
  <si>
    <t>پالایش نفت تهران</t>
  </si>
  <si>
    <t>پست بانک ایران</t>
  </si>
  <si>
    <t>پویا زرکان آق دره</t>
  </si>
  <si>
    <t>توسعه نیشکر و  صنایع جانبی</t>
  </si>
  <si>
    <t>تولید انرژی برق شمس پاسارگاد</t>
  </si>
  <si>
    <t>داروسازی‌ فارابی‌</t>
  </si>
  <si>
    <t>زامیاد</t>
  </si>
  <si>
    <t>سرمایه گذاری سیمان تامین</t>
  </si>
  <si>
    <t>سرمایه گذاری کشاورزی کوثر</t>
  </si>
  <si>
    <t>سرمایه‌گذاری‌ سایپا</t>
  </si>
  <si>
    <t>سرمایه‌گذاری‌ مسکن‌</t>
  </si>
  <si>
    <t>سرمایه‌گذاری‌صندوق‌بازنشستگی‌</t>
  </si>
  <si>
    <t>سرمایه‌گذاری‌غدیر(هلدینگ‌</t>
  </si>
  <si>
    <t>سیمان خوزستان</t>
  </si>
  <si>
    <t>سیمان‌هگمتان‌</t>
  </si>
  <si>
    <t>شمش طلا GoldBar</t>
  </si>
  <si>
    <t>فولاد مبارکه اصفهان</t>
  </si>
  <si>
    <t>گروه مالی صبا تامین</t>
  </si>
  <si>
    <t>گروه‌بهمن‌</t>
  </si>
  <si>
    <t>گسترش‌سرمایه‌گذاری‌ایران‌خودرو</t>
  </si>
  <si>
    <t>مخابرات ایران</t>
  </si>
  <si>
    <t>مدیریت نیروگاهی ایرانیان مپنا</t>
  </si>
  <si>
    <t>معدنی‌وصنعتی‌چادرملو</t>
  </si>
  <si>
    <t>نفت سپاهان</t>
  </si>
  <si>
    <t>واسپاری عصراعتماد</t>
  </si>
  <si>
    <t>کربن‌ ایران‌</t>
  </si>
  <si>
    <t>جمع</t>
  </si>
  <si>
    <t>نام سهام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</si>
  <si>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</si>
  <si>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</si>
  <si>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</si>
  <si>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</si>
  <si>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</si>
  <si>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</si>
  <si>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</si>
  <si>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</si>
  <si>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</si>
  <si>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</si>
  <si>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خزانه-م7بودجه02-040910</t>
  </si>
  <si>
    <t>بله</t>
  </si>
  <si>
    <t>1402/12/20</t>
  </si>
  <si>
    <t>1404/09/10</t>
  </si>
  <si>
    <t>اسناد خزانه-م8بودجه02-041211</t>
  </si>
  <si>
    <t>1404/12/10</t>
  </si>
  <si>
    <t>اسنادخزانه-م1بودجه02-050325</t>
  </si>
  <si>
    <t>1402/06/19</t>
  </si>
  <si>
    <t>1405/03/25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</si>
  <si>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</si>
  <si>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</si>
  <si>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</si>
  <si>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</si>
  <si>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</si>
  <si>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</si>
  <si>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0.18%</t>
  </si>
  <si>
    <t>0.01%</t>
  </si>
  <si>
    <t>0.00%</t>
  </si>
  <si>
    <t>0.83%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</si>
  <si>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</si>
  <si>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</si>
  <si>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</si>
  <si>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</si>
  <si>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</si>
  <si>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</si>
  <si>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</si>
  <si>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</si>
  <si>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</si>
  <si>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</si>
  <si>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</si>
  <si>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</si>
  <si>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</si>
  <si>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</si>
  <si>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</si>
  <si>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</si>
  <si>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</si>
  <si>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</si>
  <si>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</si>
  <si>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</si>
  <si>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</si>
  <si>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</si>
  <si>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</si>
  <si>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صنایع شیمیایی کیمیاگران امروز</t>
  </si>
  <si>
    <t>بهمن  دیزل</t>
  </si>
  <si>
    <t>سیمرغ</t>
  </si>
  <si>
    <t>ملی‌ صنایع‌ مس‌ ایران‌</t>
  </si>
  <si>
    <t>بانک صادرات ایران</t>
  </si>
  <si>
    <t>شیشه‌ همدان‌</t>
  </si>
  <si>
    <t>شرکت بهمن لیزینگ</t>
  </si>
  <si>
    <t>کاشی‌ وسرامیک‌ حافظ‌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</si>
  <si>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</si>
  <si>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</si>
  <si>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</si>
  <si>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</si>
  <si>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</si>
  <si>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</si>
  <si>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</si>
  <si>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</si>
  <si>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</si>
  <si>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</si>
  <si>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</si>
  <si>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</si>
  <si>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</si>
  <si>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</si>
  <si>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</si>
  <si>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</si>
  <si>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</si>
  <si>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</si>
  <si>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1404/08/13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</si>
  <si>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</si>
  <si>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</si>
  <si>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</si>
  <si>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</si>
  <si>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</si>
  <si>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</si>
  <si>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</si>
  <si>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</si>
  <si>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</si>
  <si>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بانکی</t>
  </si>
  <si>
    <t xml:space="preserve">سپرده کوتاه مدت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</si>
</sst>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8E8E93"/>
      <name val="IRANSans"/>
    </font>
    <font>
      <sz val="10"/>
      <color rgb="FFFFFFFF"/>
      <name val="IRANSans"/>
    </font>
    <font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top"/>
    </xf>
    <xf numFmtId="3" fontId="4" fillId="0" borderId="6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9" fontId="4" fillId="0" borderId="0" xfId="0" applyNumberFormat="1" applyFont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left"/>
    </xf>
    <xf numFmtId="169" fontId="0" fillId="0" borderId="0" xfId="1" applyNumberFormat="1" applyFont="1" applyAlignment="1">
      <alignment horizontal="left"/>
    </xf>
    <xf numFmtId="169" fontId="0" fillId="0" borderId="0" xfId="0" applyNumberFormat="1" applyAlignment="1">
      <alignment horizontal="left"/>
    </xf>
    <xf numFmtId="3" fontId="7" fillId="0" borderId="0" xfId="0" applyNumberFormat="1" applyFont="1" applyAlignment="1">
      <alignment horizontal="left"/>
    </xf>
    <xf numFmtId="169" fontId="4" fillId="0" borderId="2" xfId="1" applyNumberFormat="1" applyFont="1" applyFill="1" applyBorder="1" applyAlignment="1">
      <alignment horizontal="right" vertical="top"/>
    </xf>
    <xf numFmtId="169" fontId="4" fillId="0" borderId="0" xfId="1" applyNumberFormat="1" applyFont="1" applyFill="1" applyAlignment="1">
      <alignment horizontal="right" vertical="top"/>
    </xf>
    <xf numFmtId="169" fontId="4" fillId="0" borderId="4" xfId="1" applyNumberFormat="1" applyFont="1" applyFill="1" applyBorder="1" applyAlignment="1">
      <alignment horizontal="right" vertical="top"/>
    </xf>
    <xf numFmtId="3" fontId="8" fillId="0" borderId="0" xfId="0" applyNumberFormat="1" applyFont="1" applyAlignment="1">
      <alignment horizontal="left"/>
    </xf>
    <xf numFmtId="49" fontId="4" fillId="0" borderId="0" xfId="0" applyNumberFormat="1" applyFont="1" applyFill="1" applyAlignment="1">
      <alignment horizontal="right" vertical="top"/>
    </xf>
    <xf numFmtId="49" fontId="2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169" fontId="0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center" vertical="top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10</xdr:row>
      <xdr:rowOff>19049</xdr:rowOff>
    </xdr:from>
    <xdr:to>
      <xdr:col>2</xdr:col>
      <xdr:colOff>394479</xdr:colOff>
      <xdr:row>18</xdr:row>
      <xdr:rowOff>66674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0C91E-504D-4D02-ABC1-EEE646403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882346" y="2400299"/>
          <a:ext cx="2356629" cy="134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rightToLeft="1" tabSelected="1" workbookViewId="0">
      <selection activeCell="C19" sqref="C19"/>
    </sheetView>
  </sheetViews>
  <sheetFormatPr defaultRowHeight="12.75"/>
  <cols>
    <col min="1" max="3" width="21.28515625" customWidth="1"/>
  </cols>
  <sheetData>
    <row r="1" spans="1:3" ht="14.25" customHeight="1"/>
    <row r="2" spans="1:3" ht="14.25" customHeight="1"/>
    <row r="3" spans="1:3" ht="14.25" customHeight="1"/>
    <row r="4" spans="1:3" ht="14.25" customHeight="1"/>
    <row r="5" spans="1:3" ht="30.75" customHeight="1">
      <c r="A5" s="21" t="s">
        <v>0</v>
      </c>
      <c r="B5" s="21"/>
      <c r="C5" s="21"/>
    </row>
    <row r="6" spans="1:3" ht="30.75" customHeight="1">
      <c r="A6" s="21" t="s">
        <v>1</v>
      </c>
      <c r="B6" s="21"/>
      <c r="C6" s="21"/>
    </row>
    <row r="7" spans="1:3" ht="30.75" customHeight="1">
      <c r="A7" s="21" t="s">
        <v>2</v>
      </c>
      <c r="B7" s="21"/>
      <c r="C7" s="21"/>
    </row>
  </sheetData>
  <mergeCells count="3">
    <mergeCell ref="A6:C6"/>
    <mergeCell ref="A7:C7"/>
    <mergeCell ref="A5:C5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47"/>
  <sheetViews>
    <sheetView rightToLeft="1" topLeftCell="A2" workbookViewId="0">
      <selection activeCell="L43" sqref="L43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1.28515625" customWidth="1"/>
    <col min="15" max="15" width="15" bestFit="1" customWidth="1"/>
    <col min="16" max="16" width="1.28515625" customWidth="1"/>
    <col min="17" max="17" width="12.1406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5.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5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4.45" customHeight="1"/>
    <row r="5" spans="1:19" ht="24">
      <c r="A5" s="22" t="s">
        <v>100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21">
      <c r="A6" s="23" t="s">
        <v>50</v>
      </c>
      <c r="C6" s="23" t="s">
        <v>122</v>
      </c>
      <c r="D6" s="23"/>
      <c r="E6" s="23"/>
      <c r="F6" s="23"/>
      <c r="G6" s="23"/>
      <c r="I6" s="23" t="s">
        <v>97</v>
      </c>
      <c r="J6" s="23"/>
      <c r="K6" s="23"/>
      <c r="L6" s="23"/>
      <c r="M6" s="23"/>
      <c r="O6" s="23" t="s">
        <v>98</v>
      </c>
      <c r="P6" s="23"/>
      <c r="Q6" s="23"/>
      <c r="R6" s="23"/>
      <c r="S6" s="23"/>
    </row>
    <row r="7" spans="1:19" ht="42">
      <c r="A7" s="23"/>
      <c r="C7" s="18" t="s">
        <v>123</v>
      </c>
      <c r="D7" s="3"/>
      <c r="E7" s="18" t="s">
        <v>124</v>
      </c>
      <c r="F7" s="3"/>
      <c r="G7" s="18" t="s">
        <v>125</v>
      </c>
      <c r="I7" s="18" t="s">
        <v>126</v>
      </c>
      <c r="J7" s="3"/>
      <c r="K7" s="18" t="s">
        <v>127</v>
      </c>
      <c r="L7" s="3"/>
      <c r="M7" s="18" t="s">
        <v>128</v>
      </c>
      <c r="O7" s="18" t="s">
        <v>126</v>
      </c>
      <c r="P7" s="3"/>
      <c r="Q7" s="18" t="s">
        <v>127</v>
      </c>
      <c r="R7" s="3"/>
      <c r="S7" s="18" t="s">
        <v>128</v>
      </c>
    </row>
    <row r="8" spans="1:19" ht="21.75" customHeight="1">
      <c r="A8" s="19" t="s">
        <v>31</v>
      </c>
      <c r="C8" s="19" t="s">
        <v>129</v>
      </c>
      <c r="E8" s="20">
        <v>4095629</v>
      </c>
      <c r="G8" s="20">
        <v>3870</v>
      </c>
      <c r="I8" s="20">
        <v>15850084230</v>
      </c>
      <c r="K8" s="20">
        <v>803840423</v>
      </c>
      <c r="M8" s="20">
        <v>15046243807</v>
      </c>
      <c r="O8" s="20">
        <v>15850084230</v>
      </c>
      <c r="Q8" s="20">
        <v>803840423</v>
      </c>
      <c r="S8" s="20">
        <v>15046243807</v>
      </c>
    </row>
    <row r="9" spans="1:19" ht="21.75" customHeight="1">
      <c r="A9" s="15" t="s">
        <v>49</v>
      </c>
      <c r="C9" s="16"/>
      <c r="E9" s="16"/>
      <c r="G9" s="16"/>
      <c r="I9" s="16">
        <v>15850084230</v>
      </c>
      <c r="K9" s="16">
        <v>803840423</v>
      </c>
      <c r="M9" s="16">
        <v>15046243807</v>
      </c>
      <c r="O9" s="16">
        <v>15850084230</v>
      </c>
      <c r="Q9" s="16">
        <v>803840423</v>
      </c>
      <c r="S9" s="16">
        <v>15046243807</v>
      </c>
    </row>
    <row r="33" spans="7:21">
      <c r="U33" s="47"/>
    </row>
    <row r="47" spans="7:21">
      <c r="G47" s="4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47"/>
  <sheetViews>
    <sheetView rightToLeft="1" workbookViewId="0">
      <selection activeCell="A8" sqref="A8:B10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5.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5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4.45" customHeight="1"/>
    <row r="5" spans="1:13" ht="24">
      <c r="A5" s="22" t="s">
        <v>132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21">
      <c r="A6" s="23" t="s">
        <v>83</v>
      </c>
      <c r="C6" s="23" t="s">
        <v>97</v>
      </c>
      <c r="D6" s="23"/>
      <c r="E6" s="23"/>
      <c r="F6" s="23"/>
      <c r="G6" s="23"/>
      <c r="I6" s="23" t="s">
        <v>98</v>
      </c>
      <c r="J6" s="23"/>
      <c r="K6" s="23"/>
      <c r="L6" s="23"/>
      <c r="M6" s="23"/>
    </row>
    <row r="7" spans="1:13" ht="42">
      <c r="A7" s="23"/>
      <c r="C7" s="18" t="s">
        <v>130</v>
      </c>
      <c r="D7" s="3"/>
      <c r="E7" s="18" t="s">
        <v>127</v>
      </c>
      <c r="F7" s="3"/>
      <c r="G7" s="18" t="s">
        <v>131</v>
      </c>
      <c r="I7" s="18" t="s">
        <v>130</v>
      </c>
      <c r="J7" s="3"/>
      <c r="K7" s="18" t="s">
        <v>127</v>
      </c>
      <c r="L7" s="3"/>
      <c r="M7" s="18" t="s">
        <v>131</v>
      </c>
    </row>
    <row r="8" spans="1:13" ht="21.75" customHeight="1">
      <c r="A8" s="49" t="s">
        <v>139</v>
      </c>
      <c r="B8" s="49"/>
      <c r="C8" s="6">
        <v>4486686784</v>
      </c>
      <c r="E8" s="6">
        <v>0</v>
      </c>
      <c r="G8" s="6">
        <v>4486686784</v>
      </c>
      <c r="I8" s="6">
        <v>4523694697</v>
      </c>
      <c r="K8" s="6">
        <v>0</v>
      </c>
      <c r="M8" s="6">
        <v>4523694697</v>
      </c>
    </row>
    <row r="9" spans="1:13" ht="21.75" customHeight="1">
      <c r="A9" s="49" t="s">
        <v>139</v>
      </c>
      <c r="B9" s="49"/>
      <c r="C9" s="9">
        <v>0</v>
      </c>
      <c r="E9" s="9">
        <v>0</v>
      </c>
      <c r="G9" s="9">
        <v>0</v>
      </c>
      <c r="I9" s="9">
        <v>42807</v>
      </c>
      <c r="K9" s="9">
        <v>0</v>
      </c>
      <c r="M9" s="9">
        <v>42807</v>
      </c>
    </row>
    <row r="10" spans="1:13" ht="21.75" customHeight="1">
      <c r="A10" s="49" t="s">
        <v>139</v>
      </c>
      <c r="B10" s="49"/>
      <c r="C10" s="13">
        <v>24073815</v>
      </c>
      <c r="E10" s="13">
        <v>0</v>
      </c>
      <c r="G10" s="13">
        <v>24073815</v>
      </c>
      <c r="I10" s="13">
        <v>28029000</v>
      </c>
      <c r="K10" s="13">
        <v>0</v>
      </c>
      <c r="M10" s="13">
        <v>28029000</v>
      </c>
    </row>
    <row r="11" spans="1:13" ht="21.75" customHeight="1">
      <c r="A11" s="15" t="s">
        <v>49</v>
      </c>
      <c r="C11" s="16">
        <v>4510760599</v>
      </c>
      <c r="E11" s="16">
        <v>0</v>
      </c>
      <c r="G11" s="16">
        <v>4510760599</v>
      </c>
      <c r="I11" s="16">
        <v>4551766504</v>
      </c>
      <c r="K11" s="16">
        <v>0</v>
      </c>
      <c r="M11" s="16">
        <v>4551766504</v>
      </c>
    </row>
    <row r="12" spans="1:13" ht="13.5" thickTop="1"/>
    <row r="13" spans="1:13">
      <c r="I13" s="37"/>
    </row>
    <row r="14" spans="1:13">
      <c r="I14" s="36"/>
    </row>
    <row r="33" spans="7:21">
      <c r="U33" s="47"/>
    </row>
    <row r="47" spans="7:21">
      <c r="G47" s="47"/>
    </row>
  </sheetData>
  <mergeCells count="10">
    <mergeCell ref="A8:B8"/>
    <mergeCell ref="A9:B9"/>
    <mergeCell ref="A10:B10"/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47"/>
  <sheetViews>
    <sheetView rightToLeft="1" topLeftCell="A2" workbookViewId="0">
      <selection activeCell="L43" sqref="L43"/>
    </sheetView>
  </sheetViews>
  <sheetFormatPr defaultRowHeight="12.75"/>
  <cols>
    <col min="1" max="1" width="40.28515625" customWidth="1"/>
    <col min="2" max="2" width="1.28515625" customWidth="1"/>
    <col min="3" max="3" width="10.5703125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15.5703125" customWidth="1"/>
    <col min="10" max="10" width="1.28515625" customWidth="1"/>
    <col min="11" max="11" width="12" bestFit="1" customWidth="1"/>
    <col min="12" max="12" width="1.28515625" customWidth="1"/>
    <col min="13" max="13" width="18.7109375" bestFit="1" customWidth="1"/>
    <col min="14" max="14" width="1.28515625" customWidth="1"/>
    <col min="15" max="15" width="17.42578125" bestFit="1" customWidth="1"/>
    <col min="16" max="16" width="1.28515625" customWidth="1"/>
    <col min="17" max="17" width="17.5703125" customWidth="1"/>
    <col min="18" max="18" width="1.28515625" customWidth="1"/>
    <col min="19" max="19" width="0.28515625" customWidth="1"/>
  </cols>
  <sheetData>
    <row r="1" spans="1:18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25.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5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4.45" customHeight="1"/>
    <row r="5" spans="1:18" ht="24">
      <c r="A5" s="22" t="s">
        <v>133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21">
      <c r="A6" s="23" t="s">
        <v>83</v>
      </c>
      <c r="C6" s="23" t="s">
        <v>97</v>
      </c>
      <c r="D6" s="23"/>
      <c r="E6" s="23"/>
      <c r="F6" s="23"/>
      <c r="G6" s="23"/>
      <c r="H6" s="23"/>
      <c r="I6" s="23"/>
      <c r="K6" s="23" t="s">
        <v>98</v>
      </c>
      <c r="L6" s="23"/>
      <c r="M6" s="23"/>
      <c r="N6" s="23"/>
      <c r="O6" s="23"/>
      <c r="P6" s="23"/>
      <c r="Q6" s="23"/>
      <c r="R6" s="23"/>
    </row>
    <row r="7" spans="1:18" ht="42">
      <c r="A7" s="23"/>
      <c r="C7" s="18" t="s">
        <v>13</v>
      </c>
      <c r="D7" s="3"/>
      <c r="E7" s="18" t="s">
        <v>134</v>
      </c>
      <c r="F7" s="3"/>
      <c r="G7" s="18" t="s">
        <v>135</v>
      </c>
      <c r="H7" s="3"/>
      <c r="I7" s="18" t="s">
        <v>136</v>
      </c>
      <c r="K7" s="18" t="s">
        <v>13</v>
      </c>
      <c r="L7" s="3"/>
      <c r="M7" s="18" t="s">
        <v>134</v>
      </c>
      <c r="N7" s="3"/>
      <c r="O7" s="18" t="s">
        <v>135</v>
      </c>
      <c r="P7" s="3"/>
      <c r="Q7" s="32" t="s">
        <v>136</v>
      </c>
      <c r="R7" s="32"/>
    </row>
    <row r="8" spans="1:18" ht="21.75" customHeight="1">
      <c r="A8" s="5" t="s">
        <v>36</v>
      </c>
      <c r="C8" s="6">
        <v>132426</v>
      </c>
      <c r="E8" s="6">
        <v>10642678913</v>
      </c>
      <c r="G8" s="6">
        <v>8345859437</v>
      </c>
      <c r="I8" s="6">
        <v>2296819476</v>
      </c>
      <c r="K8" s="6">
        <v>329394</v>
      </c>
      <c r="M8" s="6">
        <v>24891683651</v>
      </c>
      <c r="O8" s="6">
        <v>20788697792</v>
      </c>
      <c r="Q8" s="26">
        <v>4102985859</v>
      </c>
      <c r="R8" s="26"/>
    </row>
    <row r="9" spans="1:18" ht="21.75" customHeight="1">
      <c r="A9" s="8" t="s">
        <v>39</v>
      </c>
      <c r="C9" s="9">
        <v>5200000</v>
      </c>
      <c r="E9" s="9">
        <v>15401810793</v>
      </c>
      <c r="G9" s="9">
        <v>11527003741</v>
      </c>
      <c r="I9" s="9">
        <v>3874807052</v>
      </c>
      <c r="K9" s="9">
        <v>86977271</v>
      </c>
      <c r="M9" s="9">
        <v>232783512009</v>
      </c>
      <c r="O9" s="9">
        <v>192805257105</v>
      </c>
      <c r="Q9" s="28">
        <v>39978254904</v>
      </c>
      <c r="R9" s="28"/>
    </row>
    <row r="10" spans="1:18" ht="21.75" customHeight="1">
      <c r="A10" s="8" t="s">
        <v>45</v>
      </c>
      <c r="C10" s="9">
        <v>6000000</v>
      </c>
      <c r="E10" s="9">
        <v>14238948065</v>
      </c>
      <c r="G10" s="9">
        <v>11244758523</v>
      </c>
      <c r="I10" s="9">
        <v>2994189542</v>
      </c>
      <c r="K10" s="9">
        <v>6000000</v>
      </c>
      <c r="M10" s="9">
        <v>14238948065</v>
      </c>
      <c r="O10" s="9">
        <v>11244758523</v>
      </c>
      <c r="Q10" s="28">
        <v>2994189542</v>
      </c>
      <c r="R10" s="28"/>
    </row>
    <row r="11" spans="1:18" ht="21.75" customHeight="1">
      <c r="A11" s="8" t="s">
        <v>31</v>
      </c>
      <c r="C11" s="9">
        <v>500000</v>
      </c>
      <c r="E11" s="9">
        <v>17654328038</v>
      </c>
      <c r="G11" s="9">
        <v>14271996446</v>
      </c>
      <c r="I11" s="9">
        <v>3382331592</v>
      </c>
      <c r="K11" s="9">
        <v>500000</v>
      </c>
      <c r="M11" s="9">
        <v>17654328038</v>
      </c>
      <c r="O11" s="9">
        <v>14271996446</v>
      </c>
      <c r="Q11" s="28">
        <v>3382331592</v>
      </c>
      <c r="R11" s="28"/>
    </row>
    <row r="12" spans="1:18" ht="21.75" customHeight="1">
      <c r="A12" s="8" t="s">
        <v>103</v>
      </c>
      <c r="C12" s="9">
        <v>0</v>
      </c>
      <c r="E12" s="9">
        <v>0</v>
      </c>
      <c r="G12" s="9">
        <v>0</v>
      </c>
      <c r="I12" s="9">
        <v>0</v>
      </c>
      <c r="K12" s="9">
        <v>23816311</v>
      </c>
      <c r="M12" s="9">
        <v>83085217055</v>
      </c>
      <c r="O12" s="9">
        <v>77960470805</v>
      </c>
      <c r="Q12" s="28">
        <v>5124746250</v>
      </c>
      <c r="R12" s="28"/>
    </row>
    <row r="13" spans="1:18" ht="21.75" customHeight="1">
      <c r="A13" s="8" t="s">
        <v>104</v>
      </c>
      <c r="C13" s="9">
        <v>0</v>
      </c>
      <c r="E13" s="9">
        <v>0</v>
      </c>
      <c r="G13" s="9">
        <v>0</v>
      </c>
      <c r="I13" s="9">
        <v>0</v>
      </c>
      <c r="K13" s="9">
        <v>43691240</v>
      </c>
      <c r="M13" s="9">
        <v>65561826241</v>
      </c>
      <c r="O13" s="9">
        <v>54723409173</v>
      </c>
      <c r="Q13" s="28">
        <v>10838417068</v>
      </c>
      <c r="R13" s="28"/>
    </row>
    <row r="14" spans="1:18" ht="21.75" customHeight="1">
      <c r="A14" s="8" t="s">
        <v>23</v>
      </c>
      <c r="C14" s="9">
        <v>0</v>
      </c>
      <c r="E14" s="9">
        <v>0</v>
      </c>
      <c r="G14" s="9">
        <v>0</v>
      </c>
      <c r="I14" s="9">
        <v>0</v>
      </c>
      <c r="K14" s="9">
        <v>22400000</v>
      </c>
      <c r="M14" s="9">
        <v>63320587767</v>
      </c>
      <c r="O14" s="9">
        <v>48251982246</v>
      </c>
      <c r="Q14" s="28">
        <v>15068605521</v>
      </c>
      <c r="R14" s="28"/>
    </row>
    <row r="15" spans="1:18" ht="21.75" customHeight="1">
      <c r="A15" s="8" t="s">
        <v>105</v>
      </c>
      <c r="C15" s="9">
        <v>0</v>
      </c>
      <c r="E15" s="9">
        <v>0</v>
      </c>
      <c r="G15" s="9">
        <v>0</v>
      </c>
      <c r="I15" s="9">
        <v>0</v>
      </c>
      <c r="K15" s="9">
        <v>37364982</v>
      </c>
      <c r="M15" s="9">
        <v>61798983095</v>
      </c>
      <c r="O15" s="9">
        <v>57979692817</v>
      </c>
      <c r="Q15" s="28">
        <v>3819290278</v>
      </c>
      <c r="R15" s="28"/>
    </row>
    <row r="16" spans="1:18" ht="21.75" customHeight="1">
      <c r="A16" s="8" t="s">
        <v>106</v>
      </c>
      <c r="C16" s="9">
        <v>0</v>
      </c>
      <c r="E16" s="9">
        <v>0</v>
      </c>
      <c r="G16" s="9">
        <v>0</v>
      </c>
      <c r="I16" s="9">
        <v>0</v>
      </c>
      <c r="K16" s="9">
        <v>43069216</v>
      </c>
      <c r="M16" s="9">
        <v>322981004826</v>
      </c>
      <c r="O16" s="9">
        <v>251312040947</v>
      </c>
      <c r="Q16" s="28">
        <v>71668963879</v>
      </c>
      <c r="R16" s="28"/>
    </row>
    <row r="17" spans="1:18" ht="21.75" customHeight="1">
      <c r="A17" s="8" t="s">
        <v>40</v>
      </c>
      <c r="C17" s="9">
        <v>0</v>
      </c>
      <c r="E17" s="9">
        <v>0</v>
      </c>
      <c r="G17" s="9">
        <v>0</v>
      </c>
      <c r="I17" s="9">
        <v>0</v>
      </c>
      <c r="K17" s="9">
        <v>903313</v>
      </c>
      <c r="M17" s="9">
        <v>3000893161</v>
      </c>
      <c r="O17" s="9">
        <v>2469330296</v>
      </c>
      <c r="Q17" s="28">
        <v>531562865</v>
      </c>
      <c r="R17" s="28"/>
    </row>
    <row r="18" spans="1:18" ht="21.75" customHeight="1">
      <c r="A18" s="8" t="s">
        <v>107</v>
      </c>
      <c r="C18" s="9">
        <v>0</v>
      </c>
      <c r="E18" s="9">
        <v>0</v>
      </c>
      <c r="G18" s="9">
        <v>0</v>
      </c>
      <c r="I18" s="9">
        <v>0</v>
      </c>
      <c r="K18" s="9">
        <v>489876424</v>
      </c>
      <c r="M18" s="9">
        <v>253569660855</v>
      </c>
      <c r="O18" s="9">
        <v>225950209904</v>
      </c>
      <c r="Q18" s="28">
        <v>27619450951</v>
      </c>
      <c r="R18" s="28"/>
    </row>
    <row r="19" spans="1:18" ht="21.75" customHeight="1">
      <c r="A19" s="8" t="s">
        <v>108</v>
      </c>
      <c r="C19" s="9">
        <v>0</v>
      </c>
      <c r="E19" s="9">
        <v>0</v>
      </c>
      <c r="G19" s="9">
        <v>0</v>
      </c>
      <c r="I19" s="9">
        <v>0</v>
      </c>
      <c r="K19" s="9">
        <v>1</v>
      </c>
      <c r="M19" s="9">
        <v>1</v>
      </c>
      <c r="O19" s="9">
        <v>1312</v>
      </c>
      <c r="Q19" s="28">
        <v>-1311</v>
      </c>
      <c r="R19" s="28"/>
    </row>
    <row r="20" spans="1:18" ht="21.75" customHeight="1">
      <c r="A20" s="8" t="s">
        <v>109</v>
      </c>
      <c r="C20" s="9">
        <v>0</v>
      </c>
      <c r="E20" s="9">
        <v>0</v>
      </c>
      <c r="G20" s="9">
        <v>0</v>
      </c>
      <c r="I20" s="9">
        <v>0</v>
      </c>
      <c r="K20" s="9">
        <v>20863636</v>
      </c>
      <c r="M20" s="9">
        <v>50231062895</v>
      </c>
      <c r="O20" s="9">
        <v>45937986665</v>
      </c>
      <c r="Q20" s="28">
        <v>4293076230</v>
      </c>
      <c r="R20" s="28"/>
    </row>
    <row r="21" spans="1:18" ht="21.75" customHeight="1">
      <c r="A21" s="11" t="s">
        <v>110</v>
      </c>
      <c r="C21" s="13">
        <v>0</v>
      </c>
      <c r="E21" s="13">
        <v>0</v>
      </c>
      <c r="G21" s="13">
        <v>0</v>
      </c>
      <c r="I21" s="13">
        <v>0</v>
      </c>
      <c r="K21" s="13">
        <v>40771733</v>
      </c>
      <c r="M21" s="13">
        <v>60426700081</v>
      </c>
      <c r="O21" s="13">
        <v>49850843662</v>
      </c>
      <c r="Q21" s="30">
        <v>10575856419</v>
      </c>
      <c r="R21" s="30"/>
    </row>
    <row r="22" spans="1:18" ht="21.75" customHeight="1">
      <c r="A22" s="15" t="s">
        <v>49</v>
      </c>
      <c r="C22" s="16">
        <v>11832426</v>
      </c>
      <c r="E22" s="16">
        <v>57937765809</v>
      </c>
      <c r="G22" s="16">
        <v>45389618147</v>
      </c>
      <c r="I22" s="16">
        <v>12548147662</v>
      </c>
      <c r="K22" s="16">
        <v>816563521</v>
      </c>
      <c r="M22" s="16">
        <v>1253544407740</v>
      </c>
      <c r="O22" s="16">
        <v>1053546677693</v>
      </c>
      <c r="Q22" s="33">
        <v>199997730047</v>
      </c>
      <c r="R22" s="33"/>
    </row>
    <row r="25" spans="1:18">
      <c r="M25" s="38"/>
    </row>
    <row r="26" spans="1:18">
      <c r="M26" s="38"/>
    </row>
    <row r="27" spans="1:18">
      <c r="M27" s="38"/>
    </row>
    <row r="28" spans="1:18">
      <c r="M28" s="38"/>
    </row>
    <row r="29" spans="1:18">
      <c r="M29" s="39"/>
    </row>
    <row r="33" spans="7:21">
      <c r="U33" s="47"/>
    </row>
    <row r="47" spans="7:21">
      <c r="G47" s="47"/>
    </row>
  </sheetData>
  <mergeCells count="23"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47"/>
  <sheetViews>
    <sheetView rightToLeft="1" workbookViewId="0">
      <selection activeCell="L43" sqref="L43"/>
    </sheetView>
  </sheetViews>
  <sheetFormatPr defaultRowHeight="12.75"/>
  <cols>
    <col min="1" max="1" width="40.28515625" customWidth="1"/>
    <col min="2" max="2" width="1.28515625" customWidth="1"/>
    <col min="3" max="3" width="14.85546875" bestFit="1" customWidth="1"/>
    <col min="4" max="4" width="1.28515625" customWidth="1"/>
    <col min="5" max="5" width="17.85546875" bestFit="1" customWidth="1"/>
    <col min="6" max="6" width="1.28515625" customWidth="1"/>
    <col min="7" max="7" width="17.2851562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21.140625" bestFit="1" customWidth="1"/>
    <col min="16" max="16" width="1.28515625" customWidth="1"/>
    <col min="17" max="17" width="14.28515625" customWidth="1"/>
    <col min="18" max="18" width="4.85546875" customWidth="1"/>
    <col min="19" max="19" width="0.28515625" customWidth="1"/>
    <col min="21" max="21" width="18.28515625" style="38" bestFit="1" customWidth="1"/>
    <col min="22" max="22" width="14.85546875" bestFit="1" customWidth="1"/>
  </cols>
  <sheetData>
    <row r="1" spans="1:18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25.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5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4.45" customHeight="1"/>
    <row r="5" spans="1:18" ht="24">
      <c r="A5" s="22" t="s">
        <v>137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21">
      <c r="A6" s="23" t="s">
        <v>83</v>
      </c>
      <c r="C6" s="23" t="s">
        <v>97</v>
      </c>
      <c r="D6" s="23"/>
      <c r="E6" s="23"/>
      <c r="F6" s="23"/>
      <c r="G6" s="23"/>
      <c r="H6" s="23"/>
      <c r="I6" s="23"/>
      <c r="K6" s="23" t="s">
        <v>98</v>
      </c>
      <c r="L6" s="23"/>
      <c r="M6" s="23"/>
      <c r="N6" s="23"/>
      <c r="O6" s="23"/>
      <c r="P6" s="23"/>
      <c r="Q6" s="23"/>
      <c r="R6" s="23"/>
    </row>
    <row r="7" spans="1:18" ht="39.75" customHeight="1">
      <c r="A7" s="23"/>
      <c r="C7" s="18" t="s">
        <v>13</v>
      </c>
      <c r="D7" s="3"/>
      <c r="E7" s="18" t="s">
        <v>15</v>
      </c>
      <c r="F7" s="3"/>
      <c r="G7" s="18" t="s">
        <v>135</v>
      </c>
      <c r="H7" s="3"/>
      <c r="I7" s="18" t="s">
        <v>138</v>
      </c>
      <c r="K7" s="18" t="s">
        <v>13</v>
      </c>
      <c r="L7" s="3"/>
      <c r="M7" s="18" t="s">
        <v>15</v>
      </c>
      <c r="N7" s="3"/>
      <c r="O7" s="18" t="s">
        <v>135</v>
      </c>
      <c r="P7" s="3"/>
      <c r="Q7" s="32" t="s">
        <v>138</v>
      </c>
      <c r="R7" s="32"/>
    </row>
    <row r="8" spans="1:18" ht="21.75" customHeight="1">
      <c r="A8" s="5" t="s">
        <v>29</v>
      </c>
      <c r="C8" s="6">
        <v>70395638</v>
      </c>
      <c r="E8" s="6">
        <v>111259950361</v>
      </c>
      <c r="G8" s="6">
        <v>123648977246</v>
      </c>
      <c r="I8" s="6">
        <v>-12389026884</v>
      </c>
      <c r="K8" s="6">
        <v>70395638</v>
      </c>
      <c r="M8" s="6">
        <v>111259950361</v>
      </c>
      <c r="O8" s="41">
        <v>-96917845776</v>
      </c>
      <c r="Q8" s="26">
        <v>14342104585</v>
      </c>
      <c r="R8" s="26"/>
    </row>
    <row r="9" spans="1:18" ht="21.75" customHeight="1">
      <c r="A9" s="8" t="s">
        <v>43</v>
      </c>
      <c r="C9" s="9">
        <v>162440295</v>
      </c>
      <c r="E9" s="9">
        <v>76392275736</v>
      </c>
      <c r="G9" s="9">
        <v>76377095690</v>
      </c>
      <c r="I9" s="9">
        <v>15180046</v>
      </c>
      <c r="K9" s="9">
        <v>162440295</v>
      </c>
      <c r="M9" s="9">
        <v>76392275736</v>
      </c>
      <c r="O9" s="42">
        <v>-62490351019</v>
      </c>
      <c r="Q9" s="28">
        <v>13901924717</v>
      </c>
      <c r="R9" s="28"/>
    </row>
    <row r="10" spans="1:18" ht="21.75" customHeight="1">
      <c r="A10" s="8" t="s">
        <v>21</v>
      </c>
      <c r="C10" s="9">
        <v>67736911</v>
      </c>
      <c r="E10" s="9">
        <v>216064641639</v>
      </c>
      <c r="G10" s="9">
        <v>206435155524</v>
      </c>
      <c r="I10" s="9">
        <v>9629486115</v>
      </c>
      <c r="K10" s="9">
        <v>67736911</v>
      </c>
      <c r="M10" s="9">
        <v>216064641639</v>
      </c>
      <c r="O10" s="42">
        <v>-176104366495</v>
      </c>
      <c r="Q10" s="28">
        <v>39960275144</v>
      </c>
      <c r="R10" s="28"/>
    </row>
    <row r="11" spans="1:18" ht="21.75" customHeight="1">
      <c r="A11" s="8" t="s">
        <v>35</v>
      </c>
      <c r="C11" s="9">
        <v>31184711</v>
      </c>
      <c r="E11" s="9">
        <v>347764599849</v>
      </c>
      <c r="G11" s="9">
        <v>312471552653</v>
      </c>
      <c r="I11" s="9">
        <v>35293047196</v>
      </c>
      <c r="K11" s="9">
        <v>31184711</v>
      </c>
      <c r="M11" s="9">
        <v>347764599849</v>
      </c>
      <c r="O11" s="42">
        <v>-263182885121</v>
      </c>
      <c r="Q11" s="28">
        <v>84581714728</v>
      </c>
      <c r="R11" s="28"/>
    </row>
    <row r="12" spans="1:18" ht="21.75" customHeight="1">
      <c r="A12" s="8" t="s">
        <v>34</v>
      </c>
      <c r="C12" s="9">
        <v>6925248</v>
      </c>
      <c r="E12" s="9">
        <v>110277701091</v>
      </c>
      <c r="G12" s="9">
        <v>105325854448</v>
      </c>
      <c r="I12" s="9">
        <v>4951846643</v>
      </c>
      <c r="K12" s="9">
        <v>6925248</v>
      </c>
      <c r="M12" s="9">
        <v>110277701091</v>
      </c>
      <c r="O12" s="42">
        <v>-90938205049</v>
      </c>
      <c r="Q12" s="28">
        <v>19339496042</v>
      </c>
      <c r="R12" s="28"/>
    </row>
    <row r="13" spans="1:18" ht="21.75" customHeight="1">
      <c r="A13" s="8" t="s">
        <v>41</v>
      </c>
      <c r="C13" s="9">
        <v>75132182</v>
      </c>
      <c r="E13" s="9">
        <v>121876814797</v>
      </c>
      <c r="G13" s="9">
        <v>126367266214</v>
      </c>
      <c r="I13" s="9">
        <v>-4490451416</v>
      </c>
      <c r="K13" s="9">
        <v>75132182</v>
      </c>
      <c r="M13" s="9">
        <v>121876814797</v>
      </c>
      <c r="O13" s="42">
        <v>-108965627309</v>
      </c>
      <c r="Q13" s="28">
        <v>12911187488</v>
      </c>
      <c r="R13" s="28"/>
    </row>
    <row r="14" spans="1:18" ht="21.75" customHeight="1">
      <c r="A14" s="8" t="s">
        <v>33</v>
      </c>
      <c r="C14" s="9">
        <v>60893829</v>
      </c>
      <c r="E14" s="9">
        <v>114246301328</v>
      </c>
      <c r="G14" s="9">
        <v>122273651649</v>
      </c>
      <c r="I14" s="9">
        <v>-8027350320</v>
      </c>
      <c r="K14" s="9">
        <v>60893829</v>
      </c>
      <c r="M14" s="9">
        <v>114246301328</v>
      </c>
      <c r="O14" s="42">
        <v>-95579255422</v>
      </c>
      <c r="Q14" s="28">
        <v>18667045906</v>
      </c>
      <c r="R14" s="28"/>
    </row>
    <row r="15" spans="1:18" ht="21.75" customHeight="1">
      <c r="A15" s="8" t="s">
        <v>28</v>
      </c>
      <c r="C15" s="9">
        <v>18439451</v>
      </c>
      <c r="E15" s="9">
        <v>105560426556</v>
      </c>
      <c r="G15" s="9">
        <v>89265815618</v>
      </c>
      <c r="I15" s="9">
        <v>16294610938</v>
      </c>
      <c r="K15" s="9">
        <v>18439451</v>
      </c>
      <c r="M15" s="9">
        <v>105560426556</v>
      </c>
      <c r="O15" s="42">
        <v>-78946174100</v>
      </c>
      <c r="Q15" s="28">
        <v>26614252456</v>
      </c>
      <c r="R15" s="28"/>
    </row>
    <row r="16" spans="1:18" ht="21.75" customHeight="1">
      <c r="A16" s="8" t="s">
        <v>39</v>
      </c>
      <c r="C16" s="9">
        <v>33010436</v>
      </c>
      <c r="E16" s="9">
        <v>100546503517</v>
      </c>
      <c r="G16" s="9">
        <v>93762104845</v>
      </c>
      <c r="I16" s="9">
        <v>6784398672</v>
      </c>
      <c r="K16" s="9">
        <v>33010436</v>
      </c>
      <c r="M16" s="9">
        <v>100546503517</v>
      </c>
      <c r="O16" s="42">
        <v>-73175272614</v>
      </c>
      <c r="Q16" s="28">
        <v>27371230903</v>
      </c>
      <c r="R16" s="28"/>
    </row>
    <row r="17" spans="1:18" ht="21.75" customHeight="1">
      <c r="A17" s="8" t="s">
        <v>45</v>
      </c>
      <c r="C17" s="9">
        <v>32166623</v>
      </c>
      <c r="E17" s="9">
        <v>79147005223</v>
      </c>
      <c r="G17" s="9">
        <v>86809292087</v>
      </c>
      <c r="I17" s="9">
        <v>-7662286863</v>
      </c>
      <c r="K17" s="9">
        <v>32166623</v>
      </c>
      <c r="M17" s="9">
        <v>79147005223</v>
      </c>
      <c r="O17" s="42">
        <v>-60780455614</v>
      </c>
      <c r="Q17" s="28">
        <v>18366549609</v>
      </c>
      <c r="R17" s="28"/>
    </row>
    <row r="18" spans="1:18" ht="21.75" customHeight="1">
      <c r="A18" s="8" t="s">
        <v>42</v>
      </c>
      <c r="C18" s="9">
        <v>61070863</v>
      </c>
      <c r="E18" s="9">
        <v>220552902480</v>
      </c>
      <c r="G18" s="9">
        <v>240948033228</v>
      </c>
      <c r="I18" s="9">
        <v>-20395130747</v>
      </c>
      <c r="K18" s="9">
        <v>61070863</v>
      </c>
      <c r="M18" s="9">
        <v>220552902480</v>
      </c>
      <c r="O18" s="42">
        <v>-188678883162</v>
      </c>
      <c r="Q18" s="28">
        <v>31874019318</v>
      </c>
      <c r="R18" s="28"/>
    </row>
    <row r="19" spans="1:18" ht="21.75" customHeight="1">
      <c r="A19" s="8" t="s">
        <v>48</v>
      </c>
      <c r="C19" s="9">
        <v>6984053</v>
      </c>
      <c r="E19" s="9">
        <v>49128227824</v>
      </c>
      <c r="G19" s="9">
        <v>51096784431</v>
      </c>
      <c r="I19" s="9">
        <v>-1968556606</v>
      </c>
      <c r="K19" s="9">
        <v>6984053</v>
      </c>
      <c r="M19" s="9">
        <v>49128227824</v>
      </c>
      <c r="O19" s="42">
        <v>-41030162498</v>
      </c>
      <c r="Q19" s="28">
        <v>8098065326</v>
      </c>
      <c r="R19" s="28"/>
    </row>
    <row r="20" spans="1:18" ht="21.75" customHeight="1">
      <c r="A20" s="8" t="s">
        <v>32</v>
      </c>
      <c r="C20" s="9">
        <v>35581710</v>
      </c>
      <c r="E20" s="9">
        <v>190985949248</v>
      </c>
      <c r="G20" s="9">
        <v>199699013368</v>
      </c>
      <c r="I20" s="9">
        <v>-8713064119</v>
      </c>
      <c r="K20" s="9">
        <v>35581710</v>
      </c>
      <c r="M20" s="9">
        <v>190985949248</v>
      </c>
      <c r="O20" s="42">
        <v>-140418895337</v>
      </c>
      <c r="Q20" s="28">
        <v>50567053911</v>
      </c>
      <c r="R20" s="28"/>
    </row>
    <row r="21" spans="1:18" ht="21.75" customHeight="1">
      <c r="A21" s="8" t="s">
        <v>22</v>
      </c>
      <c r="C21" s="9">
        <v>328896001</v>
      </c>
      <c r="E21" s="9">
        <v>389619115866</v>
      </c>
      <c r="G21" s="9">
        <v>400030603752</v>
      </c>
      <c r="I21" s="9">
        <v>-10411487885</v>
      </c>
      <c r="K21" s="9">
        <v>328896001</v>
      </c>
      <c r="M21" s="9">
        <v>389619115866</v>
      </c>
      <c r="O21" s="42">
        <v>-330422610147</v>
      </c>
      <c r="Q21" s="28">
        <v>59196505719</v>
      </c>
      <c r="R21" s="28"/>
    </row>
    <row r="22" spans="1:18" ht="21.75" customHeight="1">
      <c r="A22" s="8" t="s">
        <v>20</v>
      </c>
      <c r="C22" s="9">
        <v>696799477</v>
      </c>
      <c r="E22" s="9">
        <v>324233582918</v>
      </c>
      <c r="G22" s="9">
        <v>324161847412</v>
      </c>
      <c r="I22" s="9">
        <v>71735506</v>
      </c>
      <c r="K22" s="9">
        <v>696799477</v>
      </c>
      <c r="M22" s="9">
        <v>324233582918</v>
      </c>
      <c r="O22" s="42">
        <v>-271520179883</v>
      </c>
      <c r="Q22" s="28">
        <v>52713403035</v>
      </c>
      <c r="R22" s="28"/>
    </row>
    <row r="23" spans="1:18" ht="21.75" customHeight="1">
      <c r="A23" s="8" t="s">
        <v>37</v>
      </c>
      <c r="C23" s="9">
        <v>621419</v>
      </c>
      <c r="E23" s="9">
        <v>78874072328</v>
      </c>
      <c r="G23" s="9">
        <v>79771789496</v>
      </c>
      <c r="I23" s="9">
        <v>-897717167</v>
      </c>
      <c r="K23" s="9">
        <v>621419</v>
      </c>
      <c r="M23" s="9">
        <v>78874072328</v>
      </c>
      <c r="O23" s="42">
        <v>-72982128539</v>
      </c>
      <c r="Q23" s="28">
        <v>5891943789</v>
      </c>
      <c r="R23" s="28"/>
    </row>
    <row r="24" spans="1:18" ht="21.75" customHeight="1">
      <c r="A24" s="8" t="s">
        <v>46</v>
      </c>
      <c r="C24" s="9">
        <v>13691076</v>
      </c>
      <c r="E24" s="9">
        <v>104186220079</v>
      </c>
      <c r="G24" s="9">
        <v>96219971671</v>
      </c>
      <c r="I24" s="9">
        <v>7966248408</v>
      </c>
      <c r="K24" s="9">
        <v>13691076</v>
      </c>
      <c r="M24" s="9">
        <v>104186220079</v>
      </c>
      <c r="O24" s="42">
        <v>-75397262101</v>
      </c>
      <c r="Q24" s="28">
        <v>28788957978</v>
      </c>
      <c r="R24" s="28"/>
    </row>
    <row r="25" spans="1:18" ht="21.75" customHeight="1">
      <c r="A25" s="8" t="s">
        <v>36</v>
      </c>
      <c r="C25" s="9">
        <v>470118</v>
      </c>
      <c r="E25" s="9">
        <v>40798419871</v>
      </c>
      <c r="G25" s="9">
        <v>37720066731</v>
      </c>
      <c r="I25" s="9">
        <v>3078353140</v>
      </c>
      <c r="K25" s="9">
        <v>470118</v>
      </c>
      <c r="M25" s="9">
        <v>40798419871</v>
      </c>
      <c r="O25" s="42">
        <v>-29717976331</v>
      </c>
      <c r="Q25" s="28">
        <v>11080443540</v>
      </c>
      <c r="R25" s="28"/>
    </row>
    <row r="26" spans="1:18" ht="21.75" customHeight="1">
      <c r="A26" s="8" t="s">
        <v>23</v>
      </c>
      <c r="C26" s="9">
        <v>50335390</v>
      </c>
      <c r="E26" s="9">
        <v>155713721913</v>
      </c>
      <c r="G26" s="9">
        <v>145954704050</v>
      </c>
      <c r="I26" s="9">
        <v>9759017863</v>
      </c>
      <c r="K26" s="9">
        <v>50335390</v>
      </c>
      <c r="M26" s="9">
        <v>155713721913</v>
      </c>
      <c r="O26" s="42">
        <v>-108427783222</v>
      </c>
      <c r="Q26" s="28">
        <v>47285938691</v>
      </c>
      <c r="R26" s="28"/>
    </row>
    <row r="27" spans="1:18" ht="21.75" customHeight="1">
      <c r="A27" s="8" t="s">
        <v>31</v>
      </c>
      <c r="C27" s="9">
        <v>3595629</v>
      </c>
      <c r="E27" s="9">
        <v>119115596599</v>
      </c>
      <c r="G27" s="9">
        <v>130583434619</v>
      </c>
      <c r="I27" s="9">
        <v>-11467838019</v>
      </c>
      <c r="K27" s="9">
        <v>3595629</v>
      </c>
      <c r="M27" s="9">
        <v>119115596599</v>
      </c>
      <c r="O27" s="42">
        <v>-102633608645</v>
      </c>
      <c r="Q27" s="28">
        <v>16481987954</v>
      </c>
      <c r="R27" s="28"/>
    </row>
    <row r="28" spans="1:18" ht="21.75" customHeight="1">
      <c r="A28" s="8" t="s">
        <v>30</v>
      </c>
      <c r="C28" s="9">
        <v>3913885</v>
      </c>
      <c r="E28" s="9">
        <v>68110643988</v>
      </c>
      <c r="G28" s="9">
        <v>65984531636</v>
      </c>
      <c r="I28" s="9">
        <v>2126112352</v>
      </c>
      <c r="K28" s="9">
        <v>3913885</v>
      </c>
      <c r="M28" s="9">
        <v>68110643988</v>
      </c>
      <c r="O28" s="42">
        <v>-57775371156</v>
      </c>
      <c r="Q28" s="28">
        <v>10335272832</v>
      </c>
      <c r="R28" s="28"/>
    </row>
    <row r="29" spans="1:18" ht="21.75" customHeight="1">
      <c r="A29" s="8" t="s">
        <v>25</v>
      </c>
      <c r="C29" s="9">
        <v>8537061</v>
      </c>
      <c r="E29" s="9">
        <v>790255205138</v>
      </c>
      <c r="G29" s="9">
        <v>658534201795</v>
      </c>
      <c r="I29" s="9">
        <v>131721003343</v>
      </c>
      <c r="K29" s="9">
        <v>8537061</v>
      </c>
      <c r="M29" s="9">
        <v>790255205138</v>
      </c>
      <c r="O29" s="42">
        <v>-590644077898</v>
      </c>
      <c r="Q29" s="28">
        <v>199611127240</v>
      </c>
      <c r="R29" s="28"/>
    </row>
    <row r="30" spans="1:18" ht="21.75" customHeight="1">
      <c r="A30" s="8" t="s">
        <v>44</v>
      </c>
      <c r="C30" s="9">
        <v>300000</v>
      </c>
      <c r="E30" s="9">
        <v>5000436000</v>
      </c>
      <c r="G30" s="9">
        <v>4798279350</v>
      </c>
      <c r="I30" s="9">
        <v>202156649</v>
      </c>
      <c r="K30" s="9">
        <v>300000</v>
      </c>
      <c r="M30" s="9">
        <v>5000436000</v>
      </c>
      <c r="O30" s="42">
        <v>-4264474500</v>
      </c>
      <c r="Q30" s="28">
        <v>735961499</v>
      </c>
      <c r="R30" s="28"/>
    </row>
    <row r="31" spans="1:18" ht="21.75" customHeight="1">
      <c r="A31" s="8" t="s">
        <v>19</v>
      </c>
      <c r="C31" s="9">
        <v>245000</v>
      </c>
      <c r="E31" s="9">
        <v>2693290390</v>
      </c>
      <c r="G31" s="9">
        <v>2269813770</v>
      </c>
      <c r="I31" s="9">
        <v>423476619</v>
      </c>
      <c r="K31" s="9">
        <v>245000</v>
      </c>
      <c r="M31" s="9">
        <v>2693290390</v>
      </c>
      <c r="O31" s="42">
        <v>-1682876947</v>
      </c>
      <c r="Q31" s="28">
        <v>1010413442</v>
      </c>
      <c r="R31" s="28"/>
    </row>
    <row r="32" spans="1:18" ht="21.75" customHeight="1">
      <c r="A32" s="8" t="s">
        <v>40</v>
      </c>
      <c r="C32" s="9">
        <v>55447519</v>
      </c>
      <c r="E32" s="9">
        <v>179284942225</v>
      </c>
      <c r="G32" s="9">
        <v>178305456257</v>
      </c>
      <c r="I32" s="9">
        <v>979485968</v>
      </c>
      <c r="K32" s="9">
        <v>55447519</v>
      </c>
      <c r="M32" s="9">
        <v>179284942225</v>
      </c>
      <c r="O32" s="42">
        <v>-151573417215</v>
      </c>
      <c r="Q32" s="28">
        <v>27711525010</v>
      </c>
      <c r="R32" s="28"/>
    </row>
    <row r="33" spans="1:22" ht="21.75" customHeight="1">
      <c r="A33" s="8" t="s">
        <v>26</v>
      </c>
      <c r="C33" s="9">
        <v>140000</v>
      </c>
      <c r="E33" s="9">
        <v>7882631750</v>
      </c>
      <c r="G33" s="9">
        <v>7097517000</v>
      </c>
      <c r="I33" s="9">
        <v>785114749</v>
      </c>
      <c r="K33" s="9">
        <v>140000</v>
      </c>
      <c r="M33" s="9">
        <v>7882631750</v>
      </c>
      <c r="O33" s="42">
        <v>-6255556650</v>
      </c>
      <c r="Q33" s="28">
        <v>1627075099</v>
      </c>
      <c r="R33" s="28"/>
      <c r="U33" s="48"/>
      <c r="V33" s="40"/>
    </row>
    <row r="34" spans="1:22" ht="21.75" customHeight="1">
      <c r="A34" s="8" t="s">
        <v>27</v>
      </c>
      <c r="C34" s="9">
        <v>550000</v>
      </c>
      <c r="E34" s="9">
        <v>2593083240</v>
      </c>
      <c r="G34" s="9">
        <v>2458086840</v>
      </c>
      <c r="I34" s="9">
        <v>134996399</v>
      </c>
      <c r="K34" s="9">
        <v>550000</v>
      </c>
      <c r="M34" s="9">
        <v>2593083240</v>
      </c>
      <c r="O34" s="42">
        <v>-1944709717</v>
      </c>
      <c r="Q34" s="28">
        <v>648373522</v>
      </c>
      <c r="R34" s="28"/>
    </row>
    <row r="35" spans="1:22" ht="21.75" customHeight="1">
      <c r="A35" s="8" t="s">
        <v>47</v>
      </c>
      <c r="C35" s="9">
        <v>50000000</v>
      </c>
      <c r="E35" s="9">
        <v>49607500000</v>
      </c>
      <c r="G35" s="9">
        <v>49702500000</v>
      </c>
      <c r="I35" s="9">
        <v>-95000000</v>
      </c>
      <c r="K35" s="9">
        <v>50000000</v>
      </c>
      <c r="M35" s="9">
        <v>49607500000</v>
      </c>
      <c r="O35" s="42">
        <v>-49702500000</v>
      </c>
      <c r="Q35" s="28">
        <v>-95000000</v>
      </c>
      <c r="R35" s="28"/>
    </row>
    <row r="36" spans="1:22" ht="21.75" customHeight="1">
      <c r="A36" s="8" t="s">
        <v>24</v>
      </c>
      <c r="C36" s="9">
        <v>21982578</v>
      </c>
      <c r="E36" s="9">
        <v>175352518692</v>
      </c>
      <c r="G36" s="9">
        <v>159955041757</v>
      </c>
      <c r="I36" s="9">
        <v>15397476935</v>
      </c>
      <c r="K36" s="9">
        <v>21982578</v>
      </c>
      <c r="M36" s="9">
        <v>175352518692</v>
      </c>
      <c r="O36" s="42">
        <v>-149831204410</v>
      </c>
      <c r="Q36" s="28">
        <v>25521314282</v>
      </c>
      <c r="R36" s="28"/>
    </row>
    <row r="37" spans="1:22" ht="21.75" customHeight="1">
      <c r="A37" s="8" t="s">
        <v>38</v>
      </c>
      <c r="C37" s="9">
        <v>32441</v>
      </c>
      <c r="E37" s="9">
        <v>488651075018</v>
      </c>
      <c r="G37" s="9">
        <v>456320296560</v>
      </c>
      <c r="I37" s="9">
        <v>32330778458</v>
      </c>
      <c r="K37" s="9">
        <v>32441</v>
      </c>
      <c r="M37" s="9">
        <v>488651075018</v>
      </c>
      <c r="O37" s="42">
        <v>-405121806548</v>
      </c>
      <c r="Q37" s="28">
        <v>83529268470</v>
      </c>
      <c r="R37" s="28"/>
    </row>
    <row r="38" spans="1:22" ht="21.75" customHeight="1">
      <c r="A38" s="8" t="s">
        <v>61</v>
      </c>
      <c r="C38" s="9">
        <v>2054</v>
      </c>
      <c r="E38" s="9">
        <v>2030301422</v>
      </c>
      <c r="G38" s="9">
        <v>1986884811</v>
      </c>
      <c r="I38" s="9">
        <v>43416611</v>
      </c>
      <c r="K38" s="9">
        <v>2054</v>
      </c>
      <c r="M38" s="9">
        <v>2030301422</v>
      </c>
      <c r="O38" s="42">
        <v>-1938604024</v>
      </c>
      <c r="Q38" s="28">
        <v>91697398</v>
      </c>
      <c r="R38" s="28"/>
    </row>
    <row r="39" spans="1:22" ht="21.75" customHeight="1">
      <c r="A39" s="8" t="s">
        <v>65</v>
      </c>
      <c r="C39" s="9">
        <v>24211</v>
      </c>
      <c r="E39" s="9">
        <v>22141019270</v>
      </c>
      <c r="G39" s="9">
        <v>21737779423</v>
      </c>
      <c r="I39" s="9">
        <v>403239847</v>
      </c>
      <c r="K39" s="9">
        <v>24211</v>
      </c>
      <c r="M39" s="9">
        <v>22141019270</v>
      </c>
      <c r="O39" s="42">
        <v>-21195309253</v>
      </c>
      <c r="Q39" s="28">
        <v>945710017</v>
      </c>
      <c r="R39" s="28"/>
    </row>
    <row r="40" spans="1:22" ht="21.75" customHeight="1">
      <c r="A40" s="11" t="s">
        <v>67</v>
      </c>
      <c r="C40" s="13">
        <v>9684</v>
      </c>
      <c r="E40" s="13">
        <v>8138847693</v>
      </c>
      <c r="G40" s="13">
        <v>8025225404</v>
      </c>
      <c r="I40" s="13">
        <v>113622289</v>
      </c>
      <c r="K40" s="13">
        <v>9684</v>
      </c>
      <c r="M40" s="13">
        <v>8138847693</v>
      </c>
      <c r="O40" s="43">
        <v>-7776779003</v>
      </c>
      <c r="Q40" s="30">
        <v>362068690</v>
      </c>
      <c r="R40" s="30"/>
    </row>
    <row r="41" spans="1:22" ht="21.75" customHeight="1">
      <c r="A41" s="15" t="s">
        <v>49</v>
      </c>
      <c r="C41" s="16">
        <v>1897555493</v>
      </c>
      <c r="E41" s="16">
        <v>4858085524049</v>
      </c>
      <c r="G41" s="16">
        <v>4666098629335</v>
      </c>
      <c r="I41" s="16">
        <v>191986894720</v>
      </c>
      <c r="K41" s="16">
        <v>1897555493</v>
      </c>
      <c r="L41" s="47"/>
      <c r="M41" s="16">
        <v>4858085524049</v>
      </c>
      <c r="N41" s="47"/>
      <c r="O41" s="16">
        <f>SUM(O8:O40)</f>
        <v>-3918016615705</v>
      </c>
      <c r="Q41" s="33">
        <v>940068908340</v>
      </c>
      <c r="R41" s="33"/>
    </row>
    <row r="42" spans="1:22" ht="13.5" thickTop="1"/>
    <row r="43" spans="1:22">
      <c r="K43" s="36"/>
      <c r="M43" s="36"/>
    </row>
    <row r="44" spans="1:22">
      <c r="C44" s="36"/>
      <c r="Q44" s="40"/>
    </row>
    <row r="45" spans="1:22">
      <c r="I45" s="40"/>
      <c r="K45" s="36"/>
      <c r="M45" s="36"/>
    </row>
    <row r="47" spans="1:22">
      <c r="G47" s="47"/>
    </row>
  </sheetData>
  <mergeCells count="42"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7"/>
  <sheetViews>
    <sheetView rightToLeft="1" topLeftCell="A13" workbookViewId="0">
      <selection activeCell="L43" sqref="L43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3.5703125" bestFit="1" customWidth="1"/>
    <col min="7" max="7" width="1.28515625" customWidth="1"/>
    <col min="8" max="8" width="17.570312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5" bestFit="1" customWidth="1"/>
    <col min="15" max="15" width="1.28515625" customWidth="1"/>
    <col min="16" max="16" width="14.28515625" customWidth="1"/>
    <col min="17" max="17" width="1.28515625" customWidth="1"/>
    <col min="18" max="18" width="1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7.7109375" bestFit="1" customWidth="1"/>
    <col min="27" max="27" width="1.28515625" customWidth="1"/>
    <col min="28" max="28" width="16.85546875" customWidth="1"/>
    <col min="29" max="29" width="0.28515625" customWidth="1"/>
  </cols>
  <sheetData>
    <row r="1" spans="1:28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25.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25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ht="24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24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21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21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21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>
      <c r="A9" s="25" t="s">
        <v>19</v>
      </c>
      <c r="B9" s="25"/>
      <c r="C9" s="25"/>
      <c r="E9" s="26">
        <v>245000</v>
      </c>
      <c r="F9" s="26"/>
      <c r="H9" s="6">
        <v>1842921854</v>
      </c>
      <c r="J9" s="6">
        <v>2269813770</v>
      </c>
      <c r="L9" s="6">
        <v>0</v>
      </c>
      <c r="N9" s="6">
        <v>0</v>
      </c>
      <c r="P9" s="6">
        <v>0</v>
      </c>
      <c r="R9" s="6">
        <v>0</v>
      </c>
      <c r="T9" s="6">
        <v>245000</v>
      </c>
      <c r="V9" s="6">
        <v>11080</v>
      </c>
      <c r="X9" s="6">
        <v>1842921854</v>
      </c>
      <c r="Z9" s="6">
        <v>2693290390</v>
      </c>
      <c r="AB9" s="7">
        <v>0.05</v>
      </c>
    </row>
    <row r="10" spans="1:28" ht="18.75">
      <c r="A10" s="27" t="s">
        <v>20</v>
      </c>
      <c r="B10" s="27"/>
      <c r="C10" s="27"/>
      <c r="E10" s="28">
        <v>696799477</v>
      </c>
      <c r="F10" s="28"/>
      <c r="H10" s="9">
        <v>254193963886</v>
      </c>
      <c r="J10" s="9">
        <v>324161847412.34601</v>
      </c>
      <c r="L10" s="9">
        <v>0</v>
      </c>
      <c r="N10" s="9">
        <v>0</v>
      </c>
      <c r="P10" s="9">
        <v>0</v>
      </c>
      <c r="R10" s="9">
        <v>0</v>
      </c>
      <c r="T10" s="9">
        <v>696799477</v>
      </c>
      <c r="V10" s="9">
        <v>469</v>
      </c>
      <c r="X10" s="9">
        <v>254193963886</v>
      </c>
      <c r="Z10" s="9">
        <v>324233582918.50299</v>
      </c>
      <c r="AB10" s="10">
        <v>6.49</v>
      </c>
    </row>
    <row r="11" spans="1:28" ht="18.75">
      <c r="A11" s="27" t="s">
        <v>21</v>
      </c>
      <c r="B11" s="27"/>
      <c r="C11" s="27"/>
      <c r="E11" s="28">
        <v>65336911</v>
      </c>
      <c r="F11" s="28"/>
      <c r="H11" s="9">
        <v>195262062729</v>
      </c>
      <c r="J11" s="9">
        <v>198936202990.56201</v>
      </c>
      <c r="L11" s="9">
        <v>2400000</v>
      </c>
      <c r="N11" s="9">
        <v>7498952534</v>
      </c>
      <c r="P11" s="9">
        <v>0</v>
      </c>
      <c r="R11" s="9">
        <v>0</v>
      </c>
      <c r="T11" s="9">
        <v>67736911</v>
      </c>
      <c r="V11" s="9">
        <v>3215</v>
      </c>
      <c r="X11" s="9">
        <v>202761015263</v>
      </c>
      <c r="Z11" s="9">
        <v>216064641639.41</v>
      </c>
      <c r="AB11" s="10">
        <v>4.32</v>
      </c>
    </row>
    <row r="12" spans="1:28" ht="18.75">
      <c r="A12" s="27" t="s">
        <v>22</v>
      </c>
      <c r="B12" s="27"/>
      <c r="C12" s="27"/>
      <c r="E12" s="28">
        <v>325696001</v>
      </c>
      <c r="F12" s="28"/>
      <c r="H12" s="9">
        <v>284342118713</v>
      </c>
      <c r="J12" s="9">
        <v>396279926387.91699</v>
      </c>
      <c r="L12" s="9">
        <v>3200000</v>
      </c>
      <c r="N12" s="9">
        <v>3750677365</v>
      </c>
      <c r="P12" s="9">
        <v>0</v>
      </c>
      <c r="R12" s="9">
        <v>0</v>
      </c>
      <c r="T12" s="9">
        <v>328896001</v>
      </c>
      <c r="V12" s="9">
        <v>1194</v>
      </c>
      <c r="X12" s="9">
        <v>288092796078</v>
      </c>
      <c r="Z12" s="9">
        <v>389619115866.22699</v>
      </c>
      <c r="AB12" s="10">
        <v>7.79</v>
      </c>
    </row>
    <row r="13" spans="1:28" ht="18.75">
      <c r="A13" s="27" t="s">
        <v>23</v>
      </c>
      <c r="B13" s="27"/>
      <c r="C13" s="27"/>
      <c r="E13" s="28">
        <v>50335390</v>
      </c>
      <c r="F13" s="28"/>
      <c r="H13" s="9">
        <v>99151064735</v>
      </c>
      <c r="J13" s="9">
        <v>145954704050.85199</v>
      </c>
      <c r="L13" s="9">
        <v>0</v>
      </c>
      <c r="N13" s="9">
        <v>0</v>
      </c>
      <c r="P13" s="9">
        <v>0</v>
      </c>
      <c r="R13" s="9">
        <v>0</v>
      </c>
      <c r="T13" s="9">
        <v>50335390</v>
      </c>
      <c r="V13" s="9">
        <v>3118</v>
      </c>
      <c r="X13" s="9">
        <v>99151064735</v>
      </c>
      <c r="Z13" s="9">
        <v>155713721913.74301</v>
      </c>
      <c r="AB13" s="10">
        <v>3.11</v>
      </c>
    </row>
    <row r="14" spans="1:28" ht="18.75">
      <c r="A14" s="27" t="s">
        <v>24</v>
      </c>
      <c r="B14" s="27"/>
      <c r="C14" s="27"/>
      <c r="E14" s="28">
        <v>21982578</v>
      </c>
      <c r="F14" s="28"/>
      <c r="H14" s="9">
        <v>149831204410</v>
      </c>
      <c r="J14" s="9">
        <v>159955041757.78799</v>
      </c>
      <c r="L14" s="9">
        <v>0</v>
      </c>
      <c r="N14" s="9">
        <v>0</v>
      </c>
      <c r="P14" s="9">
        <v>0</v>
      </c>
      <c r="R14" s="9">
        <v>0</v>
      </c>
      <c r="T14" s="9">
        <v>21982578</v>
      </c>
      <c r="V14" s="9">
        <v>8040</v>
      </c>
      <c r="X14" s="9">
        <v>149831204410</v>
      </c>
      <c r="Z14" s="9">
        <v>175352518692.108</v>
      </c>
      <c r="AB14" s="10">
        <v>3.51</v>
      </c>
    </row>
    <row r="15" spans="1:28" ht="18.75">
      <c r="A15" s="27" t="s">
        <v>25</v>
      </c>
      <c r="B15" s="27"/>
      <c r="C15" s="27"/>
      <c r="E15" s="28">
        <v>8537061</v>
      </c>
      <c r="F15" s="28"/>
      <c r="H15" s="9">
        <v>237881159386</v>
      </c>
      <c r="J15" s="9">
        <v>658534201795.07996</v>
      </c>
      <c r="L15" s="9">
        <v>0</v>
      </c>
      <c r="N15" s="9">
        <v>0</v>
      </c>
      <c r="P15" s="9">
        <v>0</v>
      </c>
      <c r="R15" s="9">
        <v>0</v>
      </c>
      <c r="T15" s="9">
        <v>8537061</v>
      </c>
      <c r="V15" s="9">
        <v>93300</v>
      </c>
      <c r="X15" s="9">
        <v>237881159386</v>
      </c>
      <c r="Z15" s="9">
        <v>790255205138.29504</v>
      </c>
      <c r="AB15" s="10">
        <v>15.81</v>
      </c>
    </row>
    <row r="16" spans="1:28" ht="18.75">
      <c r="A16" s="27" t="s">
        <v>26</v>
      </c>
      <c r="B16" s="27"/>
      <c r="C16" s="27"/>
      <c r="E16" s="28">
        <v>140000</v>
      </c>
      <c r="F16" s="28"/>
      <c r="H16" s="9">
        <v>5845302723</v>
      </c>
      <c r="J16" s="9">
        <v>7097517000</v>
      </c>
      <c r="L16" s="9">
        <v>0</v>
      </c>
      <c r="N16" s="9">
        <v>0</v>
      </c>
      <c r="P16" s="9">
        <v>0</v>
      </c>
      <c r="R16" s="9">
        <v>0</v>
      </c>
      <c r="T16" s="9">
        <v>140000</v>
      </c>
      <c r="V16" s="9">
        <v>56750</v>
      </c>
      <c r="X16" s="9">
        <v>5845302723</v>
      </c>
      <c r="Z16" s="9">
        <v>7882631750</v>
      </c>
      <c r="AB16" s="10">
        <v>0.16</v>
      </c>
    </row>
    <row r="17" spans="1:28" ht="18.75">
      <c r="A17" s="27" t="s">
        <v>27</v>
      </c>
      <c r="B17" s="27"/>
      <c r="C17" s="27"/>
      <c r="E17" s="28">
        <v>550000</v>
      </c>
      <c r="F17" s="28"/>
      <c r="H17" s="9">
        <v>1896720661</v>
      </c>
      <c r="J17" s="9">
        <v>2458086840</v>
      </c>
      <c r="L17" s="9">
        <v>0</v>
      </c>
      <c r="N17" s="9">
        <v>0</v>
      </c>
      <c r="P17" s="9">
        <v>0</v>
      </c>
      <c r="R17" s="9">
        <v>0</v>
      </c>
      <c r="T17" s="9">
        <v>550000</v>
      </c>
      <c r="V17" s="9">
        <v>4752</v>
      </c>
      <c r="X17" s="9">
        <v>1896720661</v>
      </c>
      <c r="Z17" s="9">
        <v>2593083240</v>
      </c>
      <c r="AB17" s="10">
        <v>0.05</v>
      </c>
    </row>
    <row r="18" spans="1:28" ht="18.75">
      <c r="A18" s="27" t="s">
        <v>28</v>
      </c>
      <c r="B18" s="27"/>
      <c r="C18" s="27"/>
      <c r="E18" s="28">
        <v>18439451</v>
      </c>
      <c r="F18" s="28"/>
      <c r="H18" s="9">
        <v>83346954595</v>
      </c>
      <c r="J18" s="9">
        <v>89265815618.098495</v>
      </c>
      <c r="L18" s="9">
        <v>0</v>
      </c>
      <c r="N18" s="9">
        <v>0</v>
      </c>
      <c r="P18" s="9">
        <v>0</v>
      </c>
      <c r="R18" s="9">
        <v>0</v>
      </c>
      <c r="T18" s="9">
        <v>18439451</v>
      </c>
      <c r="V18" s="9">
        <v>5770</v>
      </c>
      <c r="X18" s="9">
        <v>83346954595</v>
      </c>
      <c r="Z18" s="9">
        <v>105560426556.67999</v>
      </c>
      <c r="AB18" s="10">
        <v>2.11</v>
      </c>
    </row>
    <row r="19" spans="1:28" ht="18.75">
      <c r="A19" s="27" t="s">
        <v>29</v>
      </c>
      <c r="B19" s="27"/>
      <c r="C19" s="27"/>
      <c r="E19" s="28">
        <v>70395638</v>
      </c>
      <c r="F19" s="28"/>
      <c r="H19" s="9">
        <v>170953149606</v>
      </c>
      <c r="J19" s="9">
        <v>123648977246.541</v>
      </c>
      <c r="L19" s="9">
        <v>0</v>
      </c>
      <c r="N19" s="9">
        <v>0</v>
      </c>
      <c r="P19" s="9">
        <v>0</v>
      </c>
      <c r="R19" s="9">
        <v>0</v>
      </c>
      <c r="T19" s="9">
        <v>70395638</v>
      </c>
      <c r="V19" s="9">
        <v>1593</v>
      </c>
      <c r="X19" s="9">
        <v>170953149606</v>
      </c>
      <c r="Z19" s="9">
        <v>111259950361.028</v>
      </c>
      <c r="AB19" s="10">
        <v>2.23</v>
      </c>
    </row>
    <row r="20" spans="1:28" ht="18.75">
      <c r="A20" s="27" t="s">
        <v>30</v>
      </c>
      <c r="B20" s="27"/>
      <c r="C20" s="27"/>
      <c r="E20" s="28">
        <v>3913885</v>
      </c>
      <c r="F20" s="28"/>
      <c r="H20" s="9">
        <v>50661444292</v>
      </c>
      <c r="J20" s="9">
        <v>65984531636.879997</v>
      </c>
      <c r="L20" s="9">
        <v>0</v>
      </c>
      <c r="N20" s="9">
        <v>0</v>
      </c>
      <c r="P20" s="9">
        <v>0</v>
      </c>
      <c r="R20" s="9">
        <v>0</v>
      </c>
      <c r="T20" s="9">
        <v>3913885</v>
      </c>
      <c r="V20" s="9">
        <v>17540</v>
      </c>
      <c r="X20" s="9">
        <v>50661444292</v>
      </c>
      <c r="Z20" s="9">
        <v>68110643988.235001</v>
      </c>
      <c r="AB20" s="10">
        <v>1.36</v>
      </c>
    </row>
    <row r="21" spans="1:28" ht="18.75">
      <c r="A21" s="27" t="s">
        <v>31</v>
      </c>
      <c r="B21" s="27"/>
      <c r="C21" s="27"/>
      <c r="E21" s="28">
        <v>4095629</v>
      </c>
      <c r="F21" s="28"/>
      <c r="H21" s="9">
        <v>127097604609</v>
      </c>
      <c r="J21" s="9">
        <v>144855431065.07101</v>
      </c>
      <c r="L21" s="9">
        <v>0</v>
      </c>
      <c r="N21" s="9">
        <v>0</v>
      </c>
      <c r="P21" s="9">
        <v>-500000</v>
      </c>
      <c r="R21" s="9">
        <v>17654328038</v>
      </c>
      <c r="T21" s="9">
        <v>3595629</v>
      </c>
      <c r="V21" s="9">
        <v>33390</v>
      </c>
      <c r="X21" s="9">
        <v>111581354895</v>
      </c>
      <c r="Z21" s="9">
        <v>119115596599.367</v>
      </c>
      <c r="AB21" s="10">
        <v>2.38</v>
      </c>
    </row>
    <row r="22" spans="1:28" ht="18.75">
      <c r="A22" s="27" t="s">
        <v>32</v>
      </c>
      <c r="B22" s="27"/>
      <c r="C22" s="27"/>
      <c r="E22" s="28">
        <v>35581710</v>
      </c>
      <c r="F22" s="28"/>
      <c r="H22" s="9">
        <v>128414551151</v>
      </c>
      <c r="J22" s="9">
        <v>199699013368.77301</v>
      </c>
      <c r="L22" s="9">
        <v>0</v>
      </c>
      <c r="N22" s="9">
        <v>0</v>
      </c>
      <c r="P22" s="9">
        <v>0</v>
      </c>
      <c r="R22" s="9">
        <v>0</v>
      </c>
      <c r="T22" s="9">
        <v>35581710</v>
      </c>
      <c r="V22" s="9">
        <v>5410</v>
      </c>
      <c r="X22" s="9">
        <v>128414551151</v>
      </c>
      <c r="Z22" s="9">
        <v>190985949248.86499</v>
      </c>
      <c r="AB22" s="10">
        <v>3.82</v>
      </c>
    </row>
    <row r="23" spans="1:28" ht="18.75">
      <c r="A23" s="27" t="s">
        <v>33</v>
      </c>
      <c r="B23" s="27"/>
      <c r="C23" s="27"/>
      <c r="E23" s="28">
        <v>60893829</v>
      </c>
      <c r="F23" s="28"/>
      <c r="H23" s="9">
        <v>159878008639</v>
      </c>
      <c r="J23" s="9">
        <v>122273651649.24899</v>
      </c>
      <c r="L23" s="9">
        <v>0</v>
      </c>
      <c r="N23" s="9">
        <v>0</v>
      </c>
      <c r="P23" s="9">
        <v>0</v>
      </c>
      <c r="R23" s="9">
        <v>0</v>
      </c>
      <c r="T23" s="9">
        <v>60893829</v>
      </c>
      <c r="V23" s="9">
        <v>1891</v>
      </c>
      <c r="X23" s="9">
        <v>159878008639</v>
      </c>
      <c r="Z23" s="9">
        <v>114246301328.48399</v>
      </c>
      <c r="AB23" s="10">
        <v>2.29</v>
      </c>
    </row>
    <row r="24" spans="1:28" ht="18.75">
      <c r="A24" s="27" t="s">
        <v>34</v>
      </c>
      <c r="B24" s="27"/>
      <c r="C24" s="27"/>
      <c r="E24" s="28">
        <v>6925248</v>
      </c>
      <c r="F24" s="28"/>
      <c r="H24" s="9">
        <v>133886383821</v>
      </c>
      <c r="J24" s="9">
        <v>105325854448.32001</v>
      </c>
      <c r="L24" s="9">
        <v>0</v>
      </c>
      <c r="N24" s="9">
        <v>0</v>
      </c>
      <c r="P24" s="9">
        <v>0</v>
      </c>
      <c r="R24" s="9">
        <v>0</v>
      </c>
      <c r="T24" s="9">
        <v>6925248</v>
      </c>
      <c r="V24" s="9">
        <v>16050</v>
      </c>
      <c r="X24" s="9">
        <v>133886383821</v>
      </c>
      <c r="Z24" s="9">
        <v>110277701091.36</v>
      </c>
      <c r="AB24" s="10">
        <v>2.21</v>
      </c>
    </row>
    <row r="25" spans="1:28" ht="18.75">
      <c r="A25" s="27" t="s">
        <v>35</v>
      </c>
      <c r="B25" s="27"/>
      <c r="C25" s="27"/>
      <c r="E25" s="28">
        <v>31184711</v>
      </c>
      <c r="F25" s="28"/>
      <c r="H25" s="9">
        <v>207168868851</v>
      </c>
      <c r="J25" s="9">
        <v>312471552653.06403</v>
      </c>
      <c r="L25" s="9">
        <v>0</v>
      </c>
      <c r="N25" s="9">
        <v>0</v>
      </c>
      <c r="P25" s="9">
        <v>0</v>
      </c>
      <c r="R25" s="9">
        <v>0</v>
      </c>
      <c r="T25" s="9">
        <v>31184711</v>
      </c>
      <c r="V25" s="9">
        <v>11240</v>
      </c>
      <c r="X25" s="9">
        <v>207168868851</v>
      </c>
      <c r="Z25" s="9">
        <v>347764599849.62598</v>
      </c>
      <c r="AB25" s="10">
        <v>6.96</v>
      </c>
    </row>
    <row r="26" spans="1:28" ht="18.75">
      <c r="A26" s="27" t="s">
        <v>36</v>
      </c>
      <c r="B26" s="27"/>
      <c r="C26" s="27"/>
      <c r="E26" s="28">
        <v>602544</v>
      </c>
      <c r="F26" s="28"/>
      <c r="H26" s="9">
        <v>23154166988</v>
      </c>
      <c r="J26" s="9">
        <v>46065926168.711998</v>
      </c>
      <c r="L26" s="9">
        <v>0</v>
      </c>
      <c r="N26" s="9">
        <v>0</v>
      </c>
      <c r="P26" s="9">
        <v>-132426</v>
      </c>
      <c r="R26" s="9">
        <v>10642678913</v>
      </c>
      <c r="T26" s="9">
        <v>470118</v>
      </c>
      <c r="V26" s="9">
        <v>87470</v>
      </c>
      <c r="X26" s="9">
        <v>18065387216</v>
      </c>
      <c r="Z26" s="9">
        <v>40798419871.539001</v>
      </c>
      <c r="AB26" s="10">
        <v>0.82</v>
      </c>
    </row>
    <row r="27" spans="1:28" ht="18.75">
      <c r="A27" s="27" t="s">
        <v>37</v>
      </c>
      <c r="B27" s="27"/>
      <c r="C27" s="27"/>
      <c r="E27" s="28">
        <v>531419</v>
      </c>
      <c r="F27" s="28"/>
      <c r="H27" s="9">
        <v>63261087364</v>
      </c>
      <c r="J27" s="9">
        <v>68440984298.442001</v>
      </c>
      <c r="L27" s="9">
        <v>90000</v>
      </c>
      <c r="N27" s="9">
        <v>11330805198</v>
      </c>
      <c r="P27" s="9">
        <v>0</v>
      </c>
      <c r="R27" s="9">
        <v>0</v>
      </c>
      <c r="T27" s="9">
        <v>621419</v>
      </c>
      <c r="V27" s="9">
        <v>127930</v>
      </c>
      <c r="X27" s="9">
        <v>74591892562</v>
      </c>
      <c r="Z27" s="9">
        <v>78874072328.540497</v>
      </c>
      <c r="AB27" s="10">
        <v>1.58</v>
      </c>
    </row>
    <row r="28" spans="1:28" ht="18.75">
      <c r="A28" s="27" t="s">
        <v>38</v>
      </c>
      <c r="B28" s="27"/>
      <c r="C28" s="27"/>
      <c r="E28" s="28">
        <v>32441</v>
      </c>
      <c r="F28" s="28"/>
      <c r="H28" s="9">
        <v>169838291844</v>
      </c>
      <c r="J28" s="9">
        <v>456320296560</v>
      </c>
      <c r="L28" s="9">
        <v>0</v>
      </c>
      <c r="N28" s="9">
        <v>0</v>
      </c>
      <c r="P28" s="9">
        <v>0</v>
      </c>
      <c r="R28" s="9">
        <v>0</v>
      </c>
      <c r="T28" s="9">
        <v>32441</v>
      </c>
      <c r="V28" s="9">
        <v>15099000</v>
      </c>
      <c r="X28" s="9">
        <v>169838291844</v>
      </c>
      <c r="Z28" s="9">
        <v>488651075018.40002</v>
      </c>
      <c r="AB28" s="10">
        <v>9.77</v>
      </c>
    </row>
    <row r="29" spans="1:28" ht="18.75">
      <c r="A29" s="27" t="s">
        <v>39</v>
      </c>
      <c r="B29" s="27"/>
      <c r="C29" s="27"/>
      <c r="E29" s="28">
        <v>38210436</v>
      </c>
      <c r="F29" s="28"/>
      <c r="H29" s="9">
        <v>129655918664</v>
      </c>
      <c r="J29" s="9">
        <v>105289108586.87801</v>
      </c>
      <c r="L29" s="9">
        <v>0</v>
      </c>
      <c r="N29" s="9">
        <v>0</v>
      </c>
      <c r="P29" s="9">
        <v>-5200000</v>
      </c>
      <c r="R29" s="9">
        <v>15401810793</v>
      </c>
      <c r="T29" s="9">
        <v>33010436</v>
      </c>
      <c r="V29" s="9">
        <v>3070</v>
      </c>
      <c r="X29" s="9">
        <v>112011242297</v>
      </c>
      <c r="Z29" s="9">
        <v>100546503517.618</v>
      </c>
      <c r="AB29" s="10">
        <v>2.0099999999999998</v>
      </c>
    </row>
    <row r="30" spans="1:28" ht="18.75">
      <c r="A30" s="27" t="s">
        <v>40</v>
      </c>
      <c r="B30" s="27"/>
      <c r="C30" s="27"/>
      <c r="E30" s="28">
        <v>55447519</v>
      </c>
      <c r="F30" s="28"/>
      <c r="H30" s="9">
        <v>165456921772</v>
      </c>
      <c r="J30" s="9">
        <v>178305456257.40799</v>
      </c>
      <c r="L30" s="9">
        <v>0</v>
      </c>
      <c r="N30" s="9">
        <v>0</v>
      </c>
      <c r="P30" s="9">
        <v>0</v>
      </c>
      <c r="R30" s="9">
        <v>0</v>
      </c>
      <c r="T30" s="9">
        <v>55447519</v>
      </c>
      <c r="V30" s="9">
        <v>3259</v>
      </c>
      <c r="X30" s="9">
        <v>165456921772</v>
      </c>
      <c r="Z30" s="9">
        <v>179284942225.29501</v>
      </c>
      <c r="AB30" s="10">
        <v>3.59</v>
      </c>
    </row>
    <row r="31" spans="1:28" ht="18.75">
      <c r="A31" s="27" t="s">
        <v>41</v>
      </c>
      <c r="B31" s="27"/>
      <c r="C31" s="27"/>
      <c r="E31" s="28">
        <v>75132182</v>
      </c>
      <c r="F31" s="28"/>
      <c r="H31" s="9">
        <v>165451350059</v>
      </c>
      <c r="J31" s="9">
        <v>126367266214.933</v>
      </c>
      <c r="L31" s="9">
        <v>0</v>
      </c>
      <c r="N31" s="9">
        <v>0</v>
      </c>
      <c r="P31" s="9">
        <v>0</v>
      </c>
      <c r="R31" s="9">
        <v>0</v>
      </c>
      <c r="T31" s="9">
        <v>75132182</v>
      </c>
      <c r="V31" s="9">
        <v>1635</v>
      </c>
      <c r="X31" s="9">
        <v>165451350059</v>
      </c>
      <c r="Z31" s="9">
        <v>121876814797.076</v>
      </c>
      <c r="AB31" s="10">
        <v>2.44</v>
      </c>
    </row>
    <row r="32" spans="1:28" ht="18.75">
      <c r="A32" s="27" t="s">
        <v>42</v>
      </c>
      <c r="B32" s="27"/>
      <c r="C32" s="27"/>
      <c r="E32" s="28">
        <v>61070863</v>
      </c>
      <c r="F32" s="28"/>
      <c r="H32" s="9">
        <v>264606201766</v>
      </c>
      <c r="J32" s="9">
        <v>240948033228.28</v>
      </c>
      <c r="L32" s="9">
        <v>0</v>
      </c>
      <c r="N32" s="9">
        <v>0</v>
      </c>
      <c r="P32" s="9">
        <v>0</v>
      </c>
      <c r="R32" s="9">
        <v>0</v>
      </c>
      <c r="T32" s="9">
        <v>61070863</v>
      </c>
      <c r="V32" s="9">
        <v>3640</v>
      </c>
      <c r="X32" s="9">
        <v>264606201766</v>
      </c>
      <c r="Z32" s="9">
        <v>220552902480.638</v>
      </c>
      <c r="AB32" s="10">
        <v>4.41</v>
      </c>
    </row>
    <row r="33" spans="1:28" ht="18.75">
      <c r="A33" s="27" t="s">
        <v>43</v>
      </c>
      <c r="B33" s="27"/>
      <c r="C33" s="27"/>
      <c r="E33" s="28">
        <v>162440295</v>
      </c>
      <c r="F33" s="28"/>
      <c r="H33" s="9">
        <v>98509994644</v>
      </c>
      <c r="J33" s="9">
        <v>76377095690.7668</v>
      </c>
      <c r="L33" s="9">
        <v>0</v>
      </c>
      <c r="N33" s="9">
        <v>0</v>
      </c>
      <c r="P33" s="9">
        <v>0</v>
      </c>
      <c r="R33" s="9">
        <v>0</v>
      </c>
      <c r="T33" s="9">
        <v>162440295</v>
      </c>
      <c r="U33" s="47"/>
      <c r="V33" s="9">
        <v>474</v>
      </c>
      <c r="X33" s="9">
        <v>98509994644</v>
      </c>
      <c r="Z33" s="9">
        <v>76392275736.334503</v>
      </c>
      <c r="AB33" s="10">
        <v>1.53</v>
      </c>
    </row>
    <row r="34" spans="1:28" ht="18.75">
      <c r="A34" s="27" t="s">
        <v>44</v>
      </c>
      <c r="B34" s="27"/>
      <c r="C34" s="27"/>
      <c r="E34" s="28">
        <v>300000</v>
      </c>
      <c r="F34" s="28"/>
      <c r="H34" s="9">
        <v>4003632002</v>
      </c>
      <c r="J34" s="9">
        <v>4798279350</v>
      </c>
      <c r="L34" s="9">
        <v>0</v>
      </c>
      <c r="N34" s="9">
        <v>0</v>
      </c>
      <c r="P34" s="9">
        <v>0</v>
      </c>
      <c r="R34" s="9">
        <v>0</v>
      </c>
      <c r="T34" s="9">
        <v>300000</v>
      </c>
      <c r="V34" s="9">
        <v>16800</v>
      </c>
      <c r="X34" s="9">
        <v>4003632002</v>
      </c>
      <c r="Z34" s="9">
        <v>5000436000</v>
      </c>
      <c r="AB34" s="10">
        <v>0.1</v>
      </c>
    </row>
    <row r="35" spans="1:28" ht="18.75">
      <c r="A35" s="27" t="s">
        <v>45</v>
      </c>
      <c r="B35" s="27"/>
      <c r="C35" s="27"/>
      <c r="E35" s="28">
        <v>36166623</v>
      </c>
      <c r="F35" s="28"/>
      <c r="H35" s="9">
        <v>106875564114</v>
      </c>
      <c r="J35" s="9">
        <v>93437770710.596802</v>
      </c>
      <c r="L35" s="9">
        <v>2000000</v>
      </c>
      <c r="N35" s="9">
        <v>4616279900</v>
      </c>
      <c r="P35" s="9">
        <v>-6000000</v>
      </c>
      <c r="R35" s="9">
        <v>14238948065</v>
      </c>
      <c r="T35" s="9">
        <v>32166623</v>
      </c>
      <c r="V35" s="9">
        <v>2480</v>
      </c>
      <c r="X35" s="9">
        <v>93851150994</v>
      </c>
      <c r="Z35" s="9">
        <v>79147005223.436005</v>
      </c>
      <c r="AB35" s="10">
        <v>1.58</v>
      </c>
    </row>
    <row r="36" spans="1:28" ht="18.75">
      <c r="A36" s="27" t="s">
        <v>46</v>
      </c>
      <c r="B36" s="27"/>
      <c r="C36" s="27"/>
      <c r="E36" s="28">
        <v>13691076</v>
      </c>
      <c r="F36" s="28"/>
      <c r="H36" s="9">
        <v>74736799164</v>
      </c>
      <c r="J36" s="9">
        <v>96219971671.445999</v>
      </c>
      <c r="L36" s="9">
        <v>0</v>
      </c>
      <c r="N36" s="9">
        <v>0</v>
      </c>
      <c r="P36" s="9">
        <v>0</v>
      </c>
      <c r="R36" s="9">
        <v>0</v>
      </c>
      <c r="T36" s="9">
        <v>13691076</v>
      </c>
      <c r="V36" s="9">
        <v>7670</v>
      </c>
      <c r="X36" s="9">
        <v>74736799164</v>
      </c>
      <c r="Z36" s="9">
        <v>104186220079.578</v>
      </c>
      <c r="AB36" s="10">
        <v>2.08</v>
      </c>
    </row>
    <row r="37" spans="1:28" ht="18.75">
      <c r="A37" s="27" t="s">
        <v>47</v>
      </c>
      <c r="B37" s="27"/>
      <c r="C37" s="27"/>
      <c r="E37" s="28">
        <v>50000000</v>
      </c>
      <c r="F37" s="28"/>
      <c r="H37" s="9">
        <v>50000000000</v>
      </c>
      <c r="J37" s="9">
        <v>49702500000</v>
      </c>
      <c r="L37" s="9">
        <v>0</v>
      </c>
      <c r="N37" s="9">
        <v>0</v>
      </c>
      <c r="P37" s="9">
        <v>0</v>
      </c>
      <c r="R37" s="9">
        <v>0</v>
      </c>
      <c r="T37" s="9">
        <v>50000000</v>
      </c>
      <c r="V37" s="9">
        <v>1000</v>
      </c>
      <c r="X37" s="9">
        <v>50000000000</v>
      </c>
      <c r="Z37" s="9">
        <v>49607500000</v>
      </c>
      <c r="AB37" s="10">
        <v>0.99</v>
      </c>
    </row>
    <row r="38" spans="1:28" ht="18.75">
      <c r="A38" s="29" t="s">
        <v>48</v>
      </c>
      <c r="B38" s="29"/>
      <c r="C38" s="29"/>
      <c r="D38" s="12"/>
      <c r="E38" s="28">
        <v>6984053</v>
      </c>
      <c r="F38" s="30"/>
      <c r="H38" s="13">
        <v>56948127676</v>
      </c>
      <c r="J38" s="13">
        <v>51096784431.024002</v>
      </c>
      <c r="L38" s="13">
        <v>0</v>
      </c>
      <c r="N38" s="13">
        <v>0</v>
      </c>
      <c r="P38" s="13">
        <v>0</v>
      </c>
      <c r="R38" s="13">
        <v>0</v>
      </c>
      <c r="T38" s="13">
        <v>6984053</v>
      </c>
      <c r="V38" s="13">
        <v>7090</v>
      </c>
      <c r="X38" s="13">
        <v>56948127676</v>
      </c>
      <c r="Z38" s="13">
        <v>49128227824.205498</v>
      </c>
      <c r="AB38" s="14">
        <v>0.98</v>
      </c>
    </row>
    <row r="39" spans="1:28" ht="21">
      <c r="A39" s="31" t="s">
        <v>49</v>
      </c>
      <c r="B39" s="31"/>
      <c r="C39" s="31"/>
      <c r="D39" s="31"/>
      <c r="F39" s="16">
        <v>1901661970</v>
      </c>
      <c r="H39" s="16">
        <v>3664151540718</v>
      </c>
      <c r="J39" s="16">
        <v>4652541642859.0303</v>
      </c>
      <c r="L39" s="16">
        <v>7690000</v>
      </c>
      <c r="N39" s="16">
        <v>27196714997</v>
      </c>
      <c r="P39" s="16">
        <v>-11832426</v>
      </c>
      <c r="R39" s="16">
        <v>57937765809</v>
      </c>
      <c r="T39" s="16">
        <v>1897519544</v>
      </c>
      <c r="V39" s="16"/>
      <c r="X39" s="16">
        <v>3635457856842</v>
      </c>
      <c r="Z39" s="16">
        <v>4825775355674.5898</v>
      </c>
      <c r="AB39" s="17">
        <v>96.53</v>
      </c>
    </row>
    <row r="47" spans="1:28">
      <c r="G47" s="47"/>
    </row>
  </sheetData>
  <mergeCells count="74">
    <mergeCell ref="A38:C38"/>
    <mergeCell ref="E38:F38"/>
    <mergeCell ref="A39:D39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7"/>
  <sheetViews>
    <sheetView rightToLeft="1" topLeftCell="F1" workbookViewId="0">
      <selection activeCell="L43" sqref="L43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38" ht="25.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pans="1:38" ht="25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spans="1:38" ht="14.45" customHeight="1"/>
    <row r="5" spans="1:38" ht="24">
      <c r="A5" s="1" t="s">
        <v>52</v>
      </c>
      <c r="B5" s="22" t="s">
        <v>53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21">
      <c r="A6" s="23" t="s">
        <v>54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23"/>
      <c r="S6" s="23"/>
      <c r="T6" s="23"/>
      <c r="V6" s="23" t="s">
        <v>8</v>
      </c>
      <c r="W6" s="23"/>
      <c r="X6" s="23"/>
      <c r="Y6" s="23"/>
      <c r="Z6" s="23"/>
      <c r="AA6" s="23"/>
      <c r="AB6" s="23"/>
      <c r="AD6" s="23" t="s">
        <v>9</v>
      </c>
      <c r="AE6" s="23"/>
      <c r="AF6" s="23"/>
      <c r="AG6" s="23"/>
      <c r="AH6" s="23"/>
      <c r="AI6" s="23"/>
      <c r="AJ6" s="23"/>
      <c r="AK6" s="23"/>
      <c r="AL6" s="23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4" t="s">
        <v>10</v>
      </c>
      <c r="W7" s="24"/>
      <c r="X7" s="24"/>
      <c r="Y7" s="3"/>
      <c r="Z7" s="24" t="s">
        <v>11</v>
      </c>
      <c r="AA7" s="24"/>
      <c r="AB7" s="24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23" t="s">
        <v>55</v>
      </c>
      <c r="B8" s="23"/>
      <c r="D8" s="2" t="s">
        <v>56</v>
      </c>
      <c r="F8" s="2" t="s">
        <v>57</v>
      </c>
      <c r="H8" s="2" t="s">
        <v>58</v>
      </c>
      <c r="J8" s="2" t="s">
        <v>59</v>
      </c>
      <c r="L8" s="2" t="s">
        <v>60</v>
      </c>
      <c r="N8" s="2" t="s">
        <v>51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25" t="s">
        <v>61</v>
      </c>
      <c r="B9" s="25"/>
      <c r="D9" s="5" t="s">
        <v>62</v>
      </c>
      <c r="F9" s="5" t="s">
        <v>62</v>
      </c>
      <c r="H9" s="5" t="s">
        <v>63</v>
      </c>
      <c r="J9" s="5" t="s">
        <v>64</v>
      </c>
      <c r="L9" s="7">
        <v>0</v>
      </c>
      <c r="N9" s="7">
        <v>0</v>
      </c>
      <c r="P9" s="6">
        <v>2054</v>
      </c>
      <c r="R9" s="6">
        <v>1876192229</v>
      </c>
      <c r="T9" s="6">
        <v>1986884811</v>
      </c>
      <c r="V9" s="6">
        <v>0</v>
      </c>
      <c r="X9" s="6">
        <v>0</v>
      </c>
      <c r="Z9" s="6">
        <v>0</v>
      </c>
      <c r="AB9" s="6">
        <v>0</v>
      </c>
      <c r="AD9" s="6">
        <v>2054</v>
      </c>
      <c r="AF9" s="6">
        <v>989000</v>
      </c>
      <c r="AH9" s="6">
        <v>1876192229</v>
      </c>
      <c r="AJ9" s="6">
        <v>2030301422</v>
      </c>
      <c r="AL9" s="7">
        <v>0.04</v>
      </c>
    </row>
    <row r="10" spans="1:38" ht="21.75" customHeight="1">
      <c r="A10" s="27" t="s">
        <v>65</v>
      </c>
      <c r="B10" s="27"/>
      <c r="D10" s="8" t="s">
        <v>62</v>
      </c>
      <c r="F10" s="8" t="s">
        <v>62</v>
      </c>
      <c r="H10" s="8" t="s">
        <v>63</v>
      </c>
      <c r="J10" s="8" t="s">
        <v>66</v>
      </c>
      <c r="L10" s="10">
        <v>0</v>
      </c>
      <c r="N10" s="10">
        <v>0</v>
      </c>
      <c r="P10" s="9">
        <v>24211</v>
      </c>
      <c r="R10" s="9">
        <v>20566573227</v>
      </c>
      <c r="T10" s="9">
        <v>21737779423</v>
      </c>
      <c r="V10" s="9">
        <v>0</v>
      </c>
      <c r="X10" s="9">
        <v>0</v>
      </c>
      <c r="Z10" s="9">
        <v>0</v>
      </c>
      <c r="AB10" s="9">
        <v>0</v>
      </c>
      <c r="AD10" s="9">
        <v>24211</v>
      </c>
      <c r="AF10" s="9">
        <v>915000</v>
      </c>
      <c r="AH10" s="9">
        <v>20566573227</v>
      </c>
      <c r="AJ10" s="9">
        <v>22141019270</v>
      </c>
      <c r="AL10" s="10">
        <v>0.44</v>
      </c>
    </row>
    <row r="11" spans="1:38" ht="21.75" customHeight="1">
      <c r="A11" s="29" t="s">
        <v>67</v>
      </c>
      <c r="B11" s="29"/>
      <c r="D11" s="11" t="s">
        <v>62</v>
      </c>
      <c r="F11" s="11" t="s">
        <v>62</v>
      </c>
      <c r="H11" s="11" t="s">
        <v>68</v>
      </c>
      <c r="J11" s="11" t="s">
        <v>69</v>
      </c>
      <c r="L11" s="14">
        <v>0</v>
      </c>
      <c r="N11" s="14">
        <v>0</v>
      </c>
      <c r="P11" s="13">
        <v>9684</v>
      </c>
      <c r="R11" s="13">
        <v>7546487527</v>
      </c>
      <c r="T11" s="13">
        <v>8025225404</v>
      </c>
      <c r="V11" s="13">
        <v>0</v>
      </c>
      <c r="X11" s="13">
        <v>0</v>
      </c>
      <c r="Z11" s="13">
        <v>0</v>
      </c>
      <c r="AB11" s="13">
        <v>0</v>
      </c>
      <c r="AD11" s="13">
        <v>9684</v>
      </c>
      <c r="AF11" s="13">
        <v>840900</v>
      </c>
      <c r="AH11" s="13">
        <v>7546487527</v>
      </c>
      <c r="AJ11" s="13">
        <v>8138847693</v>
      </c>
      <c r="AL11" s="14">
        <v>0.16</v>
      </c>
    </row>
    <row r="12" spans="1:38" ht="21.75" customHeight="1">
      <c r="A12" s="31" t="s">
        <v>49</v>
      </c>
      <c r="B12" s="31"/>
      <c r="D12" s="16"/>
      <c r="F12" s="16"/>
      <c r="H12" s="16"/>
      <c r="J12" s="16"/>
      <c r="L12" s="16"/>
      <c r="N12" s="16"/>
      <c r="P12" s="16">
        <v>35949</v>
      </c>
      <c r="R12" s="16">
        <v>29989252983</v>
      </c>
      <c r="T12" s="16">
        <v>31749889638</v>
      </c>
      <c r="V12" s="16">
        <v>0</v>
      </c>
      <c r="X12" s="16">
        <v>0</v>
      </c>
      <c r="Z12" s="16">
        <v>0</v>
      </c>
      <c r="AB12" s="16">
        <v>0</v>
      </c>
      <c r="AD12" s="16">
        <v>35949</v>
      </c>
      <c r="AF12" s="16"/>
      <c r="AH12" s="16">
        <v>29989252983</v>
      </c>
      <c r="AJ12" s="16">
        <v>32310168385</v>
      </c>
      <c r="AL12" s="17">
        <v>0.64</v>
      </c>
    </row>
    <row r="33" spans="7:21">
      <c r="U33" s="47"/>
    </row>
    <row r="47" spans="7:21">
      <c r="G47" s="47"/>
    </row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7"/>
  <sheetViews>
    <sheetView rightToLeft="1" workbookViewId="0">
      <selection activeCell="F24" sqref="F24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7.42578125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5.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5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4.45" customHeight="1"/>
    <row r="5" spans="1:12" ht="24">
      <c r="A5" s="1" t="s">
        <v>70</v>
      </c>
      <c r="B5" s="22" t="s">
        <v>71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21">
      <c r="D6" s="2" t="s">
        <v>7</v>
      </c>
      <c r="F6" s="23" t="s">
        <v>8</v>
      </c>
      <c r="G6" s="23"/>
      <c r="H6" s="23"/>
      <c r="J6" s="2" t="s">
        <v>9</v>
      </c>
    </row>
    <row r="7" spans="1:12">
      <c r="D7" s="3"/>
      <c r="F7" s="3"/>
      <c r="G7" s="3"/>
      <c r="H7" s="3"/>
      <c r="J7" s="3"/>
    </row>
    <row r="8" spans="1:12" ht="21">
      <c r="A8" s="23" t="s">
        <v>72</v>
      </c>
      <c r="B8" s="23"/>
      <c r="D8" s="2" t="s">
        <v>73</v>
      </c>
      <c r="F8" s="2" t="s">
        <v>74</v>
      </c>
      <c r="H8" s="2" t="s">
        <v>75</v>
      </c>
      <c r="J8" s="2" t="s">
        <v>73</v>
      </c>
      <c r="L8" s="2" t="s">
        <v>18</v>
      </c>
    </row>
    <row r="9" spans="1:12" ht="21.75" customHeight="1">
      <c r="A9" s="49" t="s">
        <v>139</v>
      </c>
      <c r="B9" s="49"/>
      <c r="D9" s="6">
        <v>8035174172</v>
      </c>
      <c r="F9" s="6">
        <v>31753070931</v>
      </c>
      <c r="H9" s="6">
        <v>30710005000</v>
      </c>
      <c r="J9" s="6">
        <v>9078240103</v>
      </c>
      <c r="L9" s="7" t="s">
        <v>76</v>
      </c>
    </row>
    <row r="10" spans="1:12" ht="21.75" customHeight="1">
      <c r="A10" s="49" t="s">
        <v>139</v>
      </c>
      <c r="B10" s="49"/>
      <c r="D10" s="9">
        <v>595381784669</v>
      </c>
      <c r="F10" s="9">
        <v>35195686784</v>
      </c>
      <c r="H10" s="9">
        <v>630001130728</v>
      </c>
      <c r="J10" s="9">
        <v>576340725</v>
      </c>
      <c r="L10" s="10" t="s">
        <v>77</v>
      </c>
    </row>
    <row r="11" spans="1:12" ht="21.75" customHeight="1">
      <c r="A11" s="49" t="s">
        <v>139</v>
      </c>
      <c r="B11" s="49"/>
      <c r="D11" s="9">
        <v>10459294</v>
      </c>
      <c r="F11" s="9">
        <v>0</v>
      </c>
      <c r="H11" s="9">
        <v>0</v>
      </c>
      <c r="J11" s="9">
        <v>10459294</v>
      </c>
      <c r="L11" s="10" t="s">
        <v>78</v>
      </c>
    </row>
    <row r="12" spans="1:12" ht="21.75" customHeight="1">
      <c r="A12" s="49" t="s">
        <v>139</v>
      </c>
      <c r="B12" s="49"/>
      <c r="D12" s="13">
        <v>112348359417</v>
      </c>
      <c r="F12" s="13">
        <v>683767656599</v>
      </c>
      <c r="H12" s="13">
        <v>754545518018</v>
      </c>
      <c r="J12" s="13">
        <v>41570497998</v>
      </c>
      <c r="L12" s="14" t="s">
        <v>79</v>
      </c>
    </row>
    <row r="13" spans="1:12" ht="21.75" customHeight="1">
      <c r="A13" s="31" t="s">
        <v>49</v>
      </c>
      <c r="B13" s="31"/>
      <c r="D13" s="16">
        <v>715775777552</v>
      </c>
      <c r="F13" s="16">
        <v>750716414314</v>
      </c>
      <c r="H13" s="16">
        <v>1415256653746</v>
      </c>
      <c r="J13" s="16">
        <v>51235538120</v>
      </c>
      <c r="L13" s="17">
        <v>0</v>
      </c>
    </row>
    <row r="33" spans="7:21">
      <c r="U33" s="47"/>
    </row>
    <row r="47" spans="7:21">
      <c r="G47" s="47"/>
    </row>
  </sheetData>
  <mergeCells count="11">
    <mergeCell ref="A13:B13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47"/>
  <sheetViews>
    <sheetView rightToLeft="1" workbookViewId="0">
      <selection activeCell="L43" sqref="L43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18.7109375" bestFit="1" customWidth="1"/>
    <col min="7" max="7" width="1.28515625" customWidth="1"/>
    <col min="8" max="8" width="17.28515625" bestFit="1" customWidth="1"/>
    <col min="9" max="9" width="1.28515625" customWidth="1"/>
    <col min="10" max="10" width="19.42578125" customWidth="1"/>
    <col min="11" max="11" width="0.28515625" customWidth="1"/>
  </cols>
  <sheetData>
    <row r="1" spans="1:10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5.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5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4.45" customHeight="1"/>
    <row r="5" spans="1:10" ht="24">
      <c r="A5" s="1" t="s">
        <v>81</v>
      </c>
      <c r="B5" s="22" t="s">
        <v>82</v>
      </c>
      <c r="C5" s="22"/>
      <c r="D5" s="22"/>
      <c r="E5" s="22"/>
      <c r="F5" s="22"/>
      <c r="G5" s="22"/>
      <c r="H5" s="22"/>
      <c r="I5" s="22"/>
      <c r="J5" s="22"/>
    </row>
    <row r="7" spans="1:10" ht="21">
      <c r="A7" s="23" t="s">
        <v>83</v>
      </c>
      <c r="B7" s="23"/>
      <c r="D7" s="2" t="s">
        <v>84</v>
      </c>
      <c r="F7" s="2" t="s">
        <v>73</v>
      </c>
      <c r="H7" s="2" t="s">
        <v>85</v>
      </c>
      <c r="J7" s="2" t="s">
        <v>86</v>
      </c>
    </row>
    <row r="8" spans="1:10" ht="21.75" customHeight="1">
      <c r="A8" s="25" t="s">
        <v>87</v>
      </c>
      <c r="B8" s="25"/>
      <c r="D8" s="5" t="s">
        <v>88</v>
      </c>
      <c r="F8" s="6">
        <v>219021007442</v>
      </c>
      <c r="H8" s="7">
        <v>97.07</v>
      </c>
      <c r="J8" s="7">
        <v>4.38</v>
      </c>
    </row>
    <row r="9" spans="1:10" ht="21.75" customHeight="1">
      <c r="A9" s="27" t="s">
        <v>90</v>
      </c>
      <c r="B9" s="27"/>
      <c r="D9" s="45" t="s">
        <v>89</v>
      </c>
      <c r="F9" s="9">
        <v>560278747</v>
      </c>
      <c r="H9" s="10">
        <v>0.25</v>
      </c>
      <c r="J9" s="10">
        <v>0.01</v>
      </c>
    </row>
    <row r="10" spans="1:10" ht="21.75" customHeight="1">
      <c r="A10" s="27" t="s">
        <v>92</v>
      </c>
      <c r="B10" s="27"/>
      <c r="D10" s="8" t="s">
        <v>91</v>
      </c>
      <c r="F10" s="9">
        <v>4510760599</v>
      </c>
      <c r="H10" s="10">
        <v>2</v>
      </c>
      <c r="J10" s="10">
        <v>0.09</v>
      </c>
    </row>
    <row r="11" spans="1:10" ht="21.75" customHeight="1">
      <c r="A11" s="29" t="s">
        <v>94</v>
      </c>
      <c r="B11" s="29"/>
      <c r="D11" s="11" t="s">
        <v>93</v>
      </c>
      <c r="F11" s="13">
        <v>4071266712</v>
      </c>
      <c r="H11" s="14">
        <v>1.8</v>
      </c>
      <c r="J11" s="14">
        <v>0.08</v>
      </c>
    </row>
    <row r="12" spans="1:10" ht="21.75" customHeight="1">
      <c r="A12" s="31" t="s">
        <v>49</v>
      </c>
      <c r="B12" s="31"/>
      <c r="D12" s="16"/>
      <c r="F12" s="16">
        <v>228163313500</v>
      </c>
      <c r="H12" s="17">
        <v>101.12</v>
      </c>
      <c r="J12" s="17">
        <v>4.5599999999999996</v>
      </c>
    </row>
    <row r="15" spans="1:10">
      <c r="F15" s="38"/>
    </row>
    <row r="16" spans="1:10">
      <c r="F16" s="37"/>
    </row>
    <row r="17" spans="6:6">
      <c r="F17" s="36"/>
    </row>
    <row r="18" spans="6:6">
      <c r="F18" s="36"/>
    </row>
    <row r="19" spans="6:6">
      <c r="F19" s="36"/>
    </row>
    <row r="21" spans="6:6">
      <c r="F21" s="36"/>
    </row>
    <row r="33" spans="7:21">
      <c r="U33" s="47"/>
    </row>
    <row r="47" spans="7:21">
      <c r="G47" s="47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2"/>
  <sheetViews>
    <sheetView rightToLeft="1" topLeftCell="A29" workbookViewId="0">
      <selection activeCell="L43" sqref="L43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6.140625" bestFit="1" customWidth="1"/>
    <col min="7" max="7" width="1.28515625" customWidth="1"/>
    <col min="8" max="8" width="14.7109375" bestFit="1" customWidth="1"/>
    <col min="9" max="9" width="1.28515625" customWidth="1"/>
    <col min="10" max="10" width="16.140625" bestFit="1" customWidth="1"/>
    <col min="11" max="11" width="1.28515625" customWidth="1"/>
    <col min="12" max="12" width="17.28515625" bestFit="1" customWidth="1"/>
    <col min="13" max="13" width="1.28515625" customWidth="1"/>
    <col min="14" max="14" width="14.85546875" bestFit="1" customWidth="1"/>
    <col min="15" max="16" width="1.28515625" customWidth="1"/>
    <col min="17" max="17" width="15.85546875" bestFit="1" customWidth="1"/>
    <col min="18" max="18" width="1.28515625" customWidth="1"/>
    <col min="19" max="19" width="17" bestFit="1" customWidth="1"/>
    <col min="20" max="20" width="1.28515625" customWidth="1"/>
    <col min="21" max="21" width="17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5.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25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14.45" customHeight="1"/>
    <row r="5" spans="1:23" ht="24">
      <c r="A5" s="1" t="s">
        <v>95</v>
      </c>
      <c r="B5" s="22" t="s">
        <v>96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1">
      <c r="D6" s="23" t="s">
        <v>97</v>
      </c>
      <c r="E6" s="23"/>
      <c r="F6" s="23"/>
      <c r="G6" s="23"/>
      <c r="H6" s="23"/>
      <c r="I6" s="23"/>
      <c r="J6" s="23"/>
      <c r="K6" s="23"/>
      <c r="L6" s="23"/>
      <c r="N6" s="23" t="s">
        <v>98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21">
      <c r="D7" s="3"/>
      <c r="E7" s="3"/>
      <c r="F7" s="3"/>
      <c r="G7" s="3"/>
      <c r="H7" s="3"/>
      <c r="I7" s="3"/>
      <c r="J7" s="24" t="s">
        <v>49</v>
      </c>
      <c r="K7" s="24"/>
      <c r="L7" s="24"/>
      <c r="N7" s="3"/>
      <c r="O7" s="3"/>
      <c r="P7" s="3"/>
      <c r="Q7" s="3"/>
      <c r="R7" s="3"/>
      <c r="S7" s="3"/>
      <c r="T7" s="3"/>
      <c r="U7" s="24" t="s">
        <v>49</v>
      </c>
      <c r="V7" s="24"/>
      <c r="W7" s="24"/>
    </row>
    <row r="8" spans="1:23" ht="21">
      <c r="A8" s="23" t="s">
        <v>99</v>
      </c>
      <c r="B8" s="23"/>
      <c r="D8" s="2" t="s">
        <v>100</v>
      </c>
      <c r="F8" s="2" t="s">
        <v>101</v>
      </c>
      <c r="H8" s="2" t="s">
        <v>102</v>
      </c>
      <c r="J8" s="4" t="s">
        <v>73</v>
      </c>
      <c r="K8" s="3"/>
      <c r="L8" s="4" t="s">
        <v>85</v>
      </c>
      <c r="N8" s="2" t="s">
        <v>100</v>
      </c>
      <c r="P8" s="23" t="s">
        <v>101</v>
      </c>
      <c r="Q8" s="23"/>
      <c r="S8" s="2" t="s">
        <v>102</v>
      </c>
      <c r="U8" s="4" t="s">
        <v>73</v>
      </c>
      <c r="V8" s="3"/>
      <c r="W8" s="4" t="s">
        <v>85</v>
      </c>
    </row>
    <row r="9" spans="1:23" ht="21.75" customHeight="1">
      <c r="A9" s="25" t="s">
        <v>36</v>
      </c>
      <c r="B9" s="25"/>
      <c r="D9" s="6">
        <v>0</v>
      </c>
      <c r="F9" s="6">
        <v>3078353140</v>
      </c>
      <c r="H9" s="6">
        <v>2296819476</v>
      </c>
      <c r="J9" s="6">
        <v>5375172616</v>
      </c>
      <c r="L9" s="7">
        <v>2.38</v>
      </c>
      <c r="N9" s="6">
        <v>0</v>
      </c>
      <c r="P9" s="26">
        <v>11080443540</v>
      </c>
      <c r="Q9" s="26"/>
      <c r="S9" s="6">
        <v>4102985859</v>
      </c>
      <c r="U9" s="6">
        <v>15183429399</v>
      </c>
      <c r="W9" s="7">
        <v>1.3</v>
      </c>
    </row>
    <row r="10" spans="1:23" ht="21.75" customHeight="1">
      <c r="A10" s="27" t="s">
        <v>39</v>
      </c>
      <c r="B10" s="27"/>
      <c r="D10" s="9">
        <v>0</v>
      </c>
      <c r="F10" s="9">
        <v>6784398672</v>
      </c>
      <c r="H10" s="9">
        <v>3874807052</v>
      </c>
      <c r="J10" s="9">
        <v>10659205724</v>
      </c>
      <c r="L10" s="10">
        <v>4.72</v>
      </c>
      <c r="N10" s="9">
        <v>0</v>
      </c>
      <c r="P10" s="28">
        <v>27371230903</v>
      </c>
      <c r="Q10" s="28"/>
      <c r="S10" s="9">
        <v>39978254904</v>
      </c>
      <c r="U10" s="9">
        <v>67349485807</v>
      </c>
      <c r="W10" s="10">
        <v>5.75</v>
      </c>
    </row>
    <row r="11" spans="1:23" ht="21.75" customHeight="1">
      <c r="A11" s="27" t="s">
        <v>45</v>
      </c>
      <c r="B11" s="27"/>
      <c r="D11" s="9">
        <v>0</v>
      </c>
      <c r="F11" s="9">
        <v>-7662286863</v>
      </c>
      <c r="H11" s="9">
        <v>2994189542</v>
      </c>
      <c r="J11" s="9">
        <v>-4668097321</v>
      </c>
      <c r="L11" s="10">
        <v>-2.0699999999999998</v>
      </c>
      <c r="N11" s="9">
        <v>0</v>
      </c>
      <c r="P11" s="28">
        <v>18366549609</v>
      </c>
      <c r="Q11" s="28"/>
      <c r="S11" s="9">
        <v>2994189542</v>
      </c>
      <c r="U11" s="9">
        <v>21360739151</v>
      </c>
      <c r="W11" s="10">
        <v>1.82</v>
      </c>
    </row>
    <row r="12" spans="1:23" ht="21.75" customHeight="1">
      <c r="A12" s="27" t="s">
        <v>31</v>
      </c>
      <c r="B12" s="27"/>
      <c r="D12" s="9">
        <v>15046243807</v>
      </c>
      <c r="F12" s="9">
        <v>-11467838019</v>
      </c>
      <c r="H12" s="9">
        <v>3382331592</v>
      </c>
      <c r="J12" s="9">
        <v>6960737380</v>
      </c>
      <c r="L12" s="10">
        <v>3.08</v>
      </c>
      <c r="N12" s="9">
        <v>15046243807</v>
      </c>
      <c r="P12" s="28">
        <v>16481987954</v>
      </c>
      <c r="Q12" s="28"/>
      <c r="S12" s="9">
        <v>3382331592</v>
      </c>
      <c r="U12" s="9">
        <v>34910563353</v>
      </c>
      <c r="W12" s="10">
        <v>2.98</v>
      </c>
    </row>
    <row r="13" spans="1:23" ht="21.75" customHeight="1">
      <c r="A13" s="27" t="s">
        <v>103</v>
      </c>
      <c r="B13" s="27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28">
        <v>0</v>
      </c>
      <c r="Q13" s="28"/>
      <c r="S13" s="9">
        <v>5124746250</v>
      </c>
      <c r="U13" s="9">
        <v>5124746250</v>
      </c>
      <c r="W13" s="10">
        <v>0.44</v>
      </c>
    </row>
    <row r="14" spans="1:23" ht="21.75" customHeight="1">
      <c r="A14" s="27" t="s">
        <v>104</v>
      </c>
      <c r="B14" s="27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28">
        <v>0</v>
      </c>
      <c r="Q14" s="28"/>
      <c r="S14" s="9">
        <v>10838417068</v>
      </c>
      <c r="U14" s="9">
        <v>10838417068</v>
      </c>
      <c r="W14" s="10">
        <v>0.93</v>
      </c>
    </row>
    <row r="15" spans="1:23" ht="21.75" customHeight="1">
      <c r="A15" s="27" t="s">
        <v>23</v>
      </c>
      <c r="B15" s="27"/>
      <c r="D15" s="9">
        <v>0</v>
      </c>
      <c r="F15" s="9">
        <v>9759017863</v>
      </c>
      <c r="H15" s="9">
        <v>0</v>
      </c>
      <c r="J15" s="9">
        <v>9759017863</v>
      </c>
      <c r="L15" s="10">
        <v>4.33</v>
      </c>
      <c r="N15" s="9">
        <v>0</v>
      </c>
      <c r="P15" s="28">
        <v>47285938691</v>
      </c>
      <c r="Q15" s="28"/>
      <c r="S15" s="9">
        <v>15068605521</v>
      </c>
      <c r="U15" s="9">
        <v>62354544212</v>
      </c>
      <c r="W15" s="10">
        <v>5.33</v>
      </c>
    </row>
    <row r="16" spans="1:23" ht="21.75" customHeight="1">
      <c r="A16" s="27" t="s">
        <v>105</v>
      </c>
      <c r="B16" s="27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8">
        <v>0</v>
      </c>
      <c r="Q16" s="28"/>
      <c r="S16" s="9">
        <v>3819290278</v>
      </c>
      <c r="U16" s="9">
        <v>3819290278</v>
      </c>
      <c r="W16" s="10">
        <v>0.33</v>
      </c>
    </row>
    <row r="17" spans="1:23" ht="21.75" customHeight="1">
      <c r="A17" s="27" t="s">
        <v>106</v>
      </c>
      <c r="B17" s="27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8">
        <v>0</v>
      </c>
      <c r="Q17" s="28"/>
      <c r="S17" s="9">
        <v>71668963879</v>
      </c>
      <c r="U17" s="9">
        <v>71668963879</v>
      </c>
      <c r="W17" s="10">
        <v>6.12</v>
      </c>
    </row>
    <row r="18" spans="1:23" ht="21.75" customHeight="1">
      <c r="A18" s="27" t="s">
        <v>40</v>
      </c>
      <c r="B18" s="27"/>
      <c r="D18" s="9">
        <v>0</v>
      </c>
      <c r="F18" s="9">
        <v>979485968</v>
      </c>
      <c r="H18" s="9">
        <v>0</v>
      </c>
      <c r="J18" s="9">
        <v>979485968</v>
      </c>
      <c r="L18" s="10">
        <v>0.43</v>
      </c>
      <c r="N18" s="9">
        <v>0</v>
      </c>
      <c r="P18" s="28">
        <v>27711525010</v>
      </c>
      <c r="Q18" s="28"/>
      <c r="S18" s="9">
        <v>531562865</v>
      </c>
      <c r="U18" s="9">
        <v>28243087875</v>
      </c>
      <c r="W18" s="10">
        <v>2.41</v>
      </c>
    </row>
    <row r="19" spans="1:23" ht="21.75" customHeight="1">
      <c r="A19" s="27" t="s">
        <v>107</v>
      </c>
      <c r="B19" s="27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28">
        <v>0</v>
      </c>
      <c r="Q19" s="28"/>
      <c r="S19" s="9">
        <v>27619450951</v>
      </c>
      <c r="U19" s="9">
        <v>27619450951</v>
      </c>
      <c r="W19" s="10">
        <v>2.36</v>
      </c>
    </row>
    <row r="20" spans="1:23" ht="21.75" customHeight="1">
      <c r="A20" s="27" t="s">
        <v>108</v>
      </c>
      <c r="B20" s="27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28">
        <v>0</v>
      </c>
      <c r="Q20" s="28"/>
      <c r="S20" s="9">
        <v>-1311</v>
      </c>
      <c r="U20" s="9">
        <v>-1311</v>
      </c>
      <c r="W20" s="10">
        <v>0</v>
      </c>
    </row>
    <row r="21" spans="1:23" ht="21.75" customHeight="1">
      <c r="A21" s="27" t="s">
        <v>109</v>
      </c>
      <c r="B21" s="27"/>
      <c r="D21" s="9">
        <v>0</v>
      </c>
      <c r="F21" s="9">
        <v>0</v>
      </c>
      <c r="H21" s="9">
        <v>0</v>
      </c>
      <c r="J21" s="9">
        <v>0</v>
      </c>
      <c r="L21" s="10">
        <v>0</v>
      </c>
      <c r="N21" s="9">
        <v>0</v>
      </c>
      <c r="P21" s="28">
        <v>0</v>
      </c>
      <c r="Q21" s="28"/>
      <c r="S21" s="9">
        <v>4293076230</v>
      </c>
      <c r="U21" s="9">
        <v>4293076230</v>
      </c>
      <c r="W21" s="10">
        <v>0.37</v>
      </c>
    </row>
    <row r="22" spans="1:23" ht="21.75" customHeight="1">
      <c r="A22" s="27" t="s">
        <v>110</v>
      </c>
      <c r="B22" s="27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28">
        <v>0</v>
      </c>
      <c r="Q22" s="28"/>
      <c r="S22" s="9">
        <v>10575856419</v>
      </c>
      <c r="U22" s="9">
        <v>10575856419</v>
      </c>
      <c r="W22" s="10">
        <v>0.9</v>
      </c>
    </row>
    <row r="23" spans="1:23" ht="21.75" customHeight="1">
      <c r="A23" s="27" t="s">
        <v>29</v>
      </c>
      <c r="B23" s="27"/>
      <c r="D23" s="9">
        <v>0</v>
      </c>
      <c r="F23" s="9">
        <v>-12389026884</v>
      </c>
      <c r="H23" s="9">
        <v>0</v>
      </c>
      <c r="J23" s="9">
        <v>-12389026884</v>
      </c>
      <c r="L23" s="10">
        <v>-5.49</v>
      </c>
      <c r="N23" s="9">
        <v>0</v>
      </c>
      <c r="P23" s="28">
        <v>14342104585</v>
      </c>
      <c r="Q23" s="28"/>
      <c r="S23" s="9">
        <v>0</v>
      </c>
      <c r="U23" s="9">
        <v>14342104585</v>
      </c>
      <c r="W23" s="10">
        <v>1.23</v>
      </c>
    </row>
    <row r="24" spans="1:23" ht="21.75" customHeight="1">
      <c r="A24" s="27" t="s">
        <v>43</v>
      </c>
      <c r="B24" s="27"/>
      <c r="D24" s="9">
        <v>0</v>
      </c>
      <c r="F24" s="9">
        <v>15180046</v>
      </c>
      <c r="H24" s="9">
        <v>0</v>
      </c>
      <c r="J24" s="9">
        <v>15180046</v>
      </c>
      <c r="L24" s="10">
        <v>0.01</v>
      </c>
      <c r="N24" s="9">
        <v>0</v>
      </c>
      <c r="P24" s="28">
        <v>13901924717</v>
      </c>
      <c r="Q24" s="28"/>
      <c r="S24" s="9">
        <v>0</v>
      </c>
      <c r="U24" s="9">
        <v>13901924717</v>
      </c>
      <c r="W24" s="10">
        <v>1.19</v>
      </c>
    </row>
    <row r="25" spans="1:23" ht="21.75" customHeight="1">
      <c r="A25" s="27" t="s">
        <v>21</v>
      </c>
      <c r="B25" s="27"/>
      <c r="D25" s="9">
        <v>0</v>
      </c>
      <c r="F25" s="9">
        <v>9629486115</v>
      </c>
      <c r="H25" s="9">
        <v>0</v>
      </c>
      <c r="J25" s="9">
        <v>9629486115</v>
      </c>
      <c r="L25" s="10">
        <v>4.2699999999999996</v>
      </c>
      <c r="N25" s="9">
        <v>0</v>
      </c>
      <c r="P25" s="28">
        <v>39960275144</v>
      </c>
      <c r="Q25" s="28"/>
      <c r="S25" s="9">
        <v>0</v>
      </c>
      <c r="U25" s="9">
        <v>39960275144</v>
      </c>
      <c r="W25" s="10">
        <v>3.41</v>
      </c>
    </row>
    <row r="26" spans="1:23" ht="21.75" customHeight="1">
      <c r="A26" s="27" t="s">
        <v>35</v>
      </c>
      <c r="B26" s="27"/>
      <c r="D26" s="9">
        <v>0</v>
      </c>
      <c r="F26" s="9">
        <v>35293047196</v>
      </c>
      <c r="H26" s="9">
        <v>0</v>
      </c>
      <c r="J26" s="9">
        <v>35293047196</v>
      </c>
      <c r="L26" s="10">
        <v>15.64</v>
      </c>
      <c r="N26" s="9">
        <v>0</v>
      </c>
      <c r="P26" s="28">
        <v>84581714728</v>
      </c>
      <c r="Q26" s="28"/>
      <c r="S26" s="9">
        <v>0</v>
      </c>
      <c r="U26" s="9">
        <v>84581714728</v>
      </c>
      <c r="W26" s="10">
        <v>7.22</v>
      </c>
    </row>
    <row r="27" spans="1:23" ht="21.75" customHeight="1">
      <c r="A27" s="27" t="s">
        <v>34</v>
      </c>
      <c r="B27" s="27"/>
      <c r="D27" s="9">
        <v>0</v>
      </c>
      <c r="F27" s="9">
        <v>4951846643</v>
      </c>
      <c r="H27" s="9">
        <v>0</v>
      </c>
      <c r="J27" s="9">
        <v>4951846643</v>
      </c>
      <c r="L27" s="10">
        <v>2.19</v>
      </c>
      <c r="N27" s="9">
        <v>0</v>
      </c>
      <c r="P27" s="28">
        <v>19339496042</v>
      </c>
      <c r="Q27" s="28"/>
      <c r="S27" s="9">
        <v>0</v>
      </c>
      <c r="U27" s="9">
        <v>19339496042</v>
      </c>
      <c r="W27" s="10">
        <v>1.65</v>
      </c>
    </row>
    <row r="28" spans="1:23" ht="21.75" customHeight="1">
      <c r="A28" s="27" t="s">
        <v>41</v>
      </c>
      <c r="B28" s="27"/>
      <c r="D28" s="9">
        <v>0</v>
      </c>
      <c r="F28" s="9">
        <v>-4490451416</v>
      </c>
      <c r="H28" s="9">
        <v>0</v>
      </c>
      <c r="J28" s="9">
        <v>-4490451416</v>
      </c>
      <c r="L28" s="10">
        <v>-1.99</v>
      </c>
      <c r="N28" s="9">
        <v>0</v>
      </c>
      <c r="P28" s="28">
        <v>12911187488</v>
      </c>
      <c r="Q28" s="28"/>
      <c r="S28" s="9">
        <v>0</v>
      </c>
      <c r="U28" s="9">
        <v>12911187488</v>
      </c>
      <c r="W28" s="10">
        <v>1.1000000000000001</v>
      </c>
    </row>
    <row r="29" spans="1:23" ht="21.75" customHeight="1">
      <c r="A29" s="27" t="s">
        <v>33</v>
      </c>
      <c r="B29" s="27"/>
      <c r="D29" s="9">
        <v>0</v>
      </c>
      <c r="F29" s="9">
        <v>-8027350320</v>
      </c>
      <c r="H29" s="9">
        <v>0</v>
      </c>
      <c r="J29" s="9">
        <v>-8027350320</v>
      </c>
      <c r="L29" s="10">
        <v>-3.56</v>
      </c>
      <c r="N29" s="9">
        <v>0</v>
      </c>
      <c r="P29" s="28">
        <v>18667045906</v>
      </c>
      <c r="Q29" s="28"/>
      <c r="S29" s="9">
        <v>0</v>
      </c>
      <c r="U29" s="9">
        <v>18667045906</v>
      </c>
      <c r="W29" s="10">
        <v>1.59</v>
      </c>
    </row>
    <row r="30" spans="1:23" ht="21.75" customHeight="1">
      <c r="A30" s="27" t="s">
        <v>28</v>
      </c>
      <c r="B30" s="27"/>
      <c r="D30" s="9">
        <v>0</v>
      </c>
      <c r="F30" s="9">
        <v>16294610938</v>
      </c>
      <c r="H30" s="9">
        <v>0</v>
      </c>
      <c r="J30" s="9">
        <v>16294610938</v>
      </c>
      <c r="L30" s="10">
        <v>7.22</v>
      </c>
      <c r="N30" s="9">
        <v>0</v>
      </c>
      <c r="P30" s="28">
        <v>26614252456</v>
      </c>
      <c r="Q30" s="28"/>
      <c r="S30" s="9">
        <v>0</v>
      </c>
      <c r="U30" s="9">
        <v>26614252456</v>
      </c>
      <c r="W30" s="10">
        <v>2.27</v>
      </c>
    </row>
    <row r="31" spans="1:23" ht="21.75" customHeight="1">
      <c r="A31" s="27" t="s">
        <v>42</v>
      </c>
      <c r="B31" s="27"/>
      <c r="D31" s="9">
        <v>0</v>
      </c>
      <c r="F31" s="9">
        <v>-20395130747</v>
      </c>
      <c r="H31" s="9">
        <v>0</v>
      </c>
      <c r="J31" s="9">
        <v>-20395130747</v>
      </c>
      <c r="L31" s="10">
        <v>-9.0399999999999991</v>
      </c>
      <c r="N31" s="9">
        <v>0</v>
      </c>
      <c r="P31" s="28">
        <v>31874019318</v>
      </c>
      <c r="Q31" s="28"/>
      <c r="S31" s="9">
        <v>0</v>
      </c>
      <c r="U31" s="9">
        <v>31874019318</v>
      </c>
      <c r="W31" s="10">
        <v>2.72</v>
      </c>
    </row>
    <row r="32" spans="1:23" ht="21.75" customHeight="1">
      <c r="A32" s="27" t="s">
        <v>48</v>
      </c>
      <c r="B32" s="27"/>
      <c r="D32" s="9">
        <v>0</v>
      </c>
      <c r="F32" s="9">
        <v>-1968556606</v>
      </c>
      <c r="H32" s="9">
        <v>0</v>
      </c>
      <c r="J32" s="9">
        <v>-1968556606</v>
      </c>
      <c r="L32" s="10">
        <v>-0.87</v>
      </c>
      <c r="N32" s="9">
        <v>0</v>
      </c>
      <c r="P32" s="28">
        <v>8098065326</v>
      </c>
      <c r="Q32" s="28"/>
      <c r="S32" s="9">
        <v>0</v>
      </c>
      <c r="U32" s="9">
        <v>8098065326</v>
      </c>
      <c r="W32" s="10">
        <v>0.69</v>
      </c>
    </row>
    <row r="33" spans="1:23" ht="21.75" customHeight="1">
      <c r="A33" s="27" t="s">
        <v>32</v>
      </c>
      <c r="B33" s="27"/>
      <c r="D33" s="9">
        <v>0</v>
      </c>
      <c r="F33" s="9">
        <v>-8713064119</v>
      </c>
      <c r="H33" s="9">
        <v>0</v>
      </c>
      <c r="J33" s="9">
        <v>-8713064119</v>
      </c>
      <c r="L33" s="10">
        <v>-3.86</v>
      </c>
      <c r="N33" s="9">
        <v>0</v>
      </c>
      <c r="P33" s="28">
        <v>50567053911</v>
      </c>
      <c r="Q33" s="28"/>
      <c r="S33" s="9">
        <v>0</v>
      </c>
      <c r="U33" s="9">
        <v>50567053911</v>
      </c>
      <c r="W33" s="10">
        <v>4.32</v>
      </c>
    </row>
    <row r="34" spans="1:23" ht="21.75" customHeight="1">
      <c r="A34" s="27" t="s">
        <v>22</v>
      </c>
      <c r="B34" s="27"/>
      <c r="D34" s="9">
        <v>0</v>
      </c>
      <c r="F34" s="9">
        <v>-10411487885</v>
      </c>
      <c r="H34" s="9">
        <v>0</v>
      </c>
      <c r="J34" s="9">
        <v>-10411487885</v>
      </c>
      <c r="L34" s="10">
        <v>-4.6100000000000003</v>
      </c>
      <c r="N34" s="9">
        <v>0</v>
      </c>
      <c r="P34" s="28">
        <v>59196505719</v>
      </c>
      <c r="Q34" s="28"/>
      <c r="S34" s="9">
        <v>0</v>
      </c>
      <c r="U34" s="9">
        <v>59196505719</v>
      </c>
      <c r="W34" s="10">
        <v>5.0599999999999996</v>
      </c>
    </row>
    <row r="35" spans="1:23" ht="21.75" customHeight="1">
      <c r="A35" s="27" t="s">
        <v>20</v>
      </c>
      <c r="B35" s="27"/>
      <c r="D35" s="9">
        <v>0</v>
      </c>
      <c r="F35" s="9">
        <v>71735506</v>
      </c>
      <c r="H35" s="9">
        <v>0</v>
      </c>
      <c r="J35" s="9">
        <v>71735506</v>
      </c>
      <c r="L35" s="10">
        <v>0.03</v>
      </c>
      <c r="N35" s="9">
        <v>0</v>
      </c>
      <c r="P35" s="28">
        <v>52713403035</v>
      </c>
      <c r="Q35" s="28"/>
      <c r="S35" s="9">
        <v>0</v>
      </c>
      <c r="U35" s="9">
        <v>52713403035</v>
      </c>
      <c r="W35" s="10">
        <v>4.5</v>
      </c>
    </row>
    <row r="36" spans="1:23" ht="21.75" customHeight="1">
      <c r="A36" s="27" t="s">
        <v>37</v>
      </c>
      <c r="B36" s="27"/>
      <c r="D36" s="9">
        <v>0</v>
      </c>
      <c r="F36" s="9">
        <v>-897717167</v>
      </c>
      <c r="H36" s="9">
        <v>0</v>
      </c>
      <c r="J36" s="9">
        <v>-897717167</v>
      </c>
      <c r="L36" s="10">
        <v>-0.4</v>
      </c>
      <c r="N36" s="9">
        <v>0</v>
      </c>
      <c r="P36" s="28">
        <v>5891943789</v>
      </c>
      <c r="Q36" s="28"/>
      <c r="S36" s="9">
        <v>0</v>
      </c>
      <c r="U36" s="9">
        <v>5891943789</v>
      </c>
      <c r="W36" s="10">
        <v>0.5</v>
      </c>
    </row>
    <row r="37" spans="1:23" ht="21.75" customHeight="1">
      <c r="A37" s="27" t="s">
        <v>46</v>
      </c>
      <c r="B37" s="27"/>
      <c r="D37" s="9">
        <v>0</v>
      </c>
      <c r="F37" s="9">
        <v>7966248408</v>
      </c>
      <c r="H37" s="9">
        <v>0</v>
      </c>
      <c r="J37" s="9">
        <v>7966248408</v>
      </c>
      <c r="L37" s="10">
        <v>3.53</v>
      </c>
      <c r="N37" s="9">
        <v>0</v>
      </c>
      <c r="P37" s="28">
        <v>28788957978</v>
      </c>
      <c r="Q37" s="28"/>
      <c r="S37" s="9">
        <v>0</v>
      </c>
      <c r="U37" s="9">
        <v>28788957978</v>
      </c>
      <c r="W37" s="10">
        <v>2.46</v>
      </c>
    </row>
    <row r="38" spans="1:23" ht="21.75" customHeight="1">
      <c r="A38" s="27" t="s">
        <v>30</v>
      </c>
      <c r="B38" s="27"/>
      <c r="D38" s="9">
        <v>0</v>
      </c>
      <c r="F38" s="9">
        <v>2126112352</v>
      </c>
      <c r="H38" s="9">
        <v>0</v>
      </c>
      <c r="J38" s="9">
        <v>2126112352</v>
      </c>
      <c r="L38" s="10">
        <v>0.94</v>
      </c>
      <c r="N38" s="9">
        <v>0</v>
      </c>
      <c r="P38" s="28">
        <v>10335272832</v>
      </c>
      <c r="Q38" s="28"/>
      <c r="S38" s="9">
        <v>0</v>
      </c>
      <c r="U38" s="9">
        <v>10335272832</v>
      </c>
      <c r="W38" s="10">
        <v>0.88</v>
      </c>
    </row>
    <row r="39" spans="1:23" ht="21.75" customHeight="1">
      <c r="A39" s="27" t="s">
        <v>25</v>
      </c>
      <c r="B39" s="27"/>
      <c r="D39" s="9">
        <v>0</v>
      </c>
      <c r="F39" s="9">
        <v>131721003343</v>
      </c>
      <c r="H39" s="9">
        <v>0</v>
      </c>
      <c r="J39" s="9">
        <v>131721003343</v>
      </c>
      <c r="L39" s="10">
        <v>58.38</v>
      </c>
      <c r="N39" s="9">
        <v>0</v>
      </c>
      <c r="P39" s="28">
        <v>199611127240</v>
      </c>
      <c r="Q39" s="28"/>
      <c r="S39" s="9">
        <v>0</v>
      </c>
      <c r="U39" s="9">
        <v>199611127240</v>
      </c>
      <c r="W39" s="10">
        <v>17.05</v>
      </c>
    </row>
    <row r="40" spans="1:23" ht="21.75" customHeight="1">
      <c r="A40" s="27" t="s">
        <v>44</v>
      </c>
      <c r="B40" s="27"/>
      <c r="D40" s="9">
        <v>0</v>
      </c>
      <c r="F40" s="9">
        <v>202156649</v>
      </c>
      <c r="H40" s="9">
        <v>0</v>
      </c>
      <c r="J40" s="9">
        <v>202156649</v>
      </c>
      <c r="L40" s="10">
        <v>0.09</v>
      </c>
      <c r="N40" s="9">
        <v>0</v>
      </c>
      <c r="P40" s="28">
        <v>735961499</v>
      </c>
      <c r="Q40" s="28"/>
      <c r="S40" s="9">
        <v>0</v>
      </c>
      <c r="U40" s="9">
        <v>735961499</v>
      </c>
      <c r="W40" s="10">
        <v>0.06</v>
      </c>
    </row>
    <row r="41" spans="1:23" ht="21.75" customHeight="1">
      <c r="A41" s="27" t="s">
        <v>19</v>
      </c>
      <c r="B41" s="27"/>
      <c r="D41" s="9">
        <v>0</v>
      </c>
      <c r="F41" s="9">
        <v>423476619</v>
      </c>
      <c r="H41" s="9">
        <v>0</v>
      </c>
      <c r="J41" s="9">
        <v>423476619</v>
      </c>
      <c r="L41" s="10">
        <v>0.19</v>
      </c>
      <c r="N41" s="9">
        <v>0</v>
      </c>
      <c r="P41" s="28">
        <v>1010413442</v>
      </c>
      <c r="Q41" s="28"/>
      <c r="S41" s="9">
        <v>0</v>
      </c>
      <c r="U41" s="9">
        <v>1010413442</v>
      </c>
      <c r="W41" s="10">
        <v>0.09</v>
      </c>
    </row>
    <row r="42" spans="1:23" ht="21.75" customHeight="1">
      <c r="A42" s="27" t="s">
        <v>26</v>
      </c>
      <c r="B42" s="27"/>
      <c r="D42" s="9">
        <v>0</v>
      </c>
      <c r="F42" s="9">
        <v>785114749</v>
      </c>
      <c r="H42" s="9">
        <v>0</v>
      </c>
      <c r="J42" s="9">
        <v>785114749</v>
      </c>
      <c r="L42" s="10">
        <v>0.35</v>
      </c>
      <c r="N42" s="9">
        <v>0</v>
      </c>
      <c r="P42" s="28">
        <v>1627075099</v>
      </c>
      <c r="Q42" s="28"/>
      <c r="S42" s="9">
        <v>0</v>
      </c>
      <c r="U42" s="9">
        <v>1627075099</v>
      </c>
      <c r="W42" s="10">
        <v>0.14000000000000001</v>
      </c>
    </row>
    <row r="43" spans="1:23" ht="21.75" customHeight="1">
      <c r="A43" s="27" t="s">
        <v>27</v>
      </c>
      <c r="B43" s="27"/>
      <c r="D43" s="9">
        <v>0</v>
      </c>
      <c r="F43" s="9">
        <v>134996399</v>
      </c>
      <c r="H43" s="9">
        <v>0</v>
      </c>
      <c r="J43" s="9">
        <v>134996399</v>
      </c>
      <c r="L43" s="10">
        <v>0.06</v>
      </c>
      <c r="N43" s="9">
        <v>0</v>
      </c>
      <c r="P43" s="28">
        <v>648373522</v>
      </c>
      <c r="Q43" s="28"/>
      <c r="S43" s="9">
        <v>0</v>
      </c>
      <c r="U43" s="9">
        <v>648373522</v>
      </c>
      <c r="W43" s="10">
        <v>0.06</v>
      </c>
    </row>
    <row r="44" spans="1:23" ht="21.75" customHeight="1">
      <c r="A44" s="27" t="s">
        <v>47</v>
      </c>
      <c r="B44" s="27"/>
      <c r="D44" s="9">
        <v>0</v>
      </c>
      <c r="F44" s="9">
        <v>-95000000</v>
      </c>
      <c r="H44" s="9">
        <v>0</v>
      </c>
      <c r="J44" s="9">
        <v>-95000000</v>
      </c>
      <c r="L44" s="10">
        <v>-0.04</v>
      </c>
      <c r="N44" s="9">
        <v>0</v>
      </c>
      <c r="P44" s="28">
        <v>-95000000</v>
      </c>
      <c r="Q44" s="28"/>
      <c r="S44" s="9">
        <v>0</v>
      </c>
      <c r="U44" s="9">
        <v>-95000000</v>
      </c>
      <c r="W44" s="10">
        <v>-0.01</v>
      </c>
    </row>
    <row r="45" spans="1:23" ht="21.75" customHeight="1">
      <c r="A45" s="27" t="s">
        <v>24</v>
      </c>
      <c r="B45" s="27"/>
      <c r="D45" s="9">
        <v>0</v>
      </c>
      <c r="F45" s="9">
        <v>15397476935</v>
      </c>
      <c r="H45" s="9">
        <v>0</v>
      </c>
      <c r="J45" s="9">
        <v>15397476935</v>
      </c>
      <c r="L45" s="10">
        <v>6.82</v>
      </c>
      <c r="N45" s="9">
        <v>0</v>
      </c>
      <c r="P45" s="28">
        <v>25521314282</v>
      </c>
      <c r="Q45" s="28"/>
      <c r="S45" s="9">
        <v>0</v>
      </c>
      <c r="U45" s="9">
        <v>25521314282</v>
      </c>
      <c r="W45" s="10">
        <v>2.1800000000000002</v>
      </c>
    </row>
    <row r="46" spans="1:23" ht="21.75" customHeight="1">
      <c r="A46" s="29" t="s">
        <v>38</v>
      </c>
      <c r="B46" s="29"/>
      <c r="D46" s="13">
        <v>0</v>
      </c>
      <c r="F46" s="13">
        <v>32330778458</v>
      </c>
      <c r="H46" s="13">
        <v>0</v>
      </c>
      <c r="J46" s="13">
        <v>32330778458</v>
      </c>
      <c r="L46" s="14">
        <v>14.33</v>
      </c>
      <c r="N46" s="13">
        <v>0</v>
      </c>
      <c r="P46" s="28">
        <v>83529268470</v>
      </c>
      <c r="Q46" s="30"/>
      <c r="S46" s="13">
        <v>0</v>
      </c>
      <c r="U46" s="13">
        <v>83529268470</v>
      </c>
      <c r="W46" s="14">
        <v>7.13</v>
      </c>
    </row>
    <row r="47" spans="1:23" ht="21.75" customHeight="1">
      <c r="A47" s="31" t="s">
        <v>49</v>
      </c>
      <c r="B47" s="31"/>
      <c r="D47" s="16">
        <v>15046243807</v>
      </c>
      <c r="F47" s="16">
        <v>191426615973</v>
      </c>
      <c r="G47" s="47"/>
      <c r="H47" s="16">
        <v>12548147662</v>
      </c>
      <c r="J47" s="16">
        <v>219021007442</v>
      </c>
      <c r="L47" s="17">
        <v>97.06</v>
      </c>
      <c r="N47" s="16">
        <v>15046243807</v>
      </c>
      <c r="Q47" s="16">
        <f>SUM(P9:Q46)</f>
        <v>938669432235</v>
      </c>
      <c r="S47" s="16">
        <f>SUM(S9:S46)</f>
        <v>199997730047</v>
      </c>
      <c r="U47" s="16">
        <f>SUM(U9:U46)</f>
        <v>1153713406089</v>
      </c>
      <c r="W47" s="17">
        <v>98.53</v>
      </c>
    </row>
    <row r="50" spans="12:12">
      <c r="L50" s="44"/>
    </row>
    <row r="52" spans="12:12">
      <c r="L52" s="36"/>
    </row>
  </sheetData>
  <mergeCells count="87">
    <mergeCell ref="A46:B46"/>
    <mergeCell ref="P46:Q46"/>
    <mergeCell ref="A47:B47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47"/>
  <sheetViews>
    <sheetView rightToLeft="1" workbookViewId="0">
      <selection activeCell="L43" sqref="L43"/>
    </sheetView>
  </sheetViews>
  <sheetFormatPr defaultRowHeight="12.75"/>
  <cols>
    <col min="1" max="1" width="5.140625" customWidth="1"/>
    <col min="2" max="2" width="26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5.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25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4.45" customHeight="1"/>
    <row r="5" spans="1:18" ht="24">
      <c r="A5" s="46" t="s">
        <v>89</v>
      </c>
      <c r="B5" s="22" t="s">
        <v>111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21">
      <c r="D6" s="23" t="s">
        <v>97</v>
      </c>
      <c r="E6" s="23"/>
      <c r="F6" s="23"/>
      <c r="G6" s="23"/>
      <c r="H6" s="23"/>
      <c r="I6" s="23"/>
      <c r="J6" s="23"/>
      <c r="L6" s="23" t="s">
        <v>98</v>
      </c>
      <c r="M6" s="23"/>
      <c r="N6" s="23"/>
      <c r="O6" s="23"/>
      <c r="P6" s="23"/>
      <c r="Q6" s="23"/>
      <c r="R6" s="23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23" t="s">
        <v>112</v>
      </c>
      <c r="B8" s="23"/>
      <c r="D8" s="2" t="s">
        <v>113</v>
      </c>
      <c r="F8" s="2" t="s">
        <v>101</v>
      </c>
      <c r="H8" s="2" t="s">
        <v>102</v>
      </c>
      <c r="J8" s="2" t="s">
        <v>49</v>
      </c>
      <c r="L8" s="2" t="s">
        <v>113</v>
      </c>
      <c r="N8" s="2" t="s">
        <v>101</v>
      </c>
      <c r="P8" s="2" t="s">
        <v>102</v>
      </c>
      <c r="R8" s="2" t="s">
        <v>49</v>
      </c>
    </row>
    <row r="9" spans="1:18" ht="21.75" customHeight="1">
      <c r="A9" s="25" t="s">
        <v>61</v>
      </c>
      <c r="B9" s="25"/>
      <c r="D9" s="6">
        <v>0</v>
      </c>
      <c r="F9" s="6">
        <v>43416611</v>
      </c>
      <c r="H9" s="6">
        <v>0</v>
      </c>
      <c r="J9" s="6">
        <v>43416611</v>
      </c>
      <c r="L9" s="6">
        <v>0</v>
      </c>
      <c r="N9" s="6">
        <v>91697398</v>
      </c>
      <c r="P9" s="6">
        <v>0</v>
      </c>
      <c r="R9" s="6">
        <v>91697398</v>
      </c>
    </row>
    <row r="10" spans="1:18" ht="21.75" customHeight="1">
      <c r="A10" s="27" t="s">
        <v>65</v>
      </c>
      <c r="B10" s="27"/>
      <c r="D10" s="9">
        <v>0</v>
      </c>
      <c r="F10" s="9">
        <v>403239847</v>
      </c>
      <c r="H10" s="9">
        <v>0</v>
      </c>
      <c r="J10" s="9">
        <v>403239847</v>
      </c>
      <c r="L10" s="9">
        <v>0</v>
      </c>
      <c r="N10" s="9">
        <v>945710017</v>
      </c>
      <c r="P10" s="9">
        <v>0</v>
      </c>
      <c r="R10" s="9">
        <v>945710017</v>
      </c>
    </row>
    <row r="11" spans="1:18" ht="21.75" customHeight="1">
      <c r="A11" s="29" t="s">
        <v>67</v>
      </c>
      <c r="B11" s="29"/>
      <c r="D11" s="13">
        <v>0</v>
      </c>
      <c r="F11" s="13">
        <v>113622289</v>
      </c>
      <c r="H11" s="13">
        <v>0</v>
      </c>
      <c r="J11" s="13">
        <v>113622289</v>
      </c>
      <c r="L11" s="13">
        <v>0</v>
      </c>
      <c r="N11" s="13">
        <v>362068690</v>
      </c>
      <c r="P11" s="13">
        <v>0</v>
      </c>
      <c r="R11" s="13">
        <v>362068690</v>
      </c>
    </row>
    <row r="12" spans="1:18" ht="21.75" customHeight="1">
      <c r="A12" s="31" t="s">
        <v>49</v>
      </c>
      <c r="B12" s="31"/>
      <c r="D12" s="16">
        <v>0</v>
      </c>
      <c r="F12" s="16">
        <v>560278747</v>
      </c>
      <c r="H12" s="16">
        <v>0</v>
      </c>
      <c r="J12" s="16">
        <v>560278747</v>
      </c>
      <c r="L12" s="16">
        <v>0</v>
      </c>
      <c r="N12" s="16">
        <v>1399476105</v>
      </c>
      <c r="P12" s="16">
        <v>0</v>
      </c>
      <c r="R12" s="16">
        <v>1399476105</v>
      </c>
    </row>
    <row r="33" spans="7:21">
      <c r="U33" s="47"/>
    </row>
    <row r="47" spans="7:21">
      <c r="G47" s="47"/>
    </row>
  </sheetData>
  <mergeCells count="11"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47"/>
  <sheetViews>
    <sheetView rightToLeft="1" workbookViewId="0">
      <selection activeCell="C13" sqref="C13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  <col min="18" max="18" width="16" style="38" bestFit="1" customWidth="1"/>
  </cols>
  <sheetData>
    <row r="1" spans="1:10" ht="25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5.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5.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4.45" customHeight="1"/>
    <row r="5" spans="1:10" ht="24">
      <c r="A5" s="1" t="s">
        <v>114</v>
      </c>
      <c r="B5" s="22" t="s">
        <v>115</v>
      </c>
      <c r="C5" s="22"/>
      <c r="D5" s="22"/>
      <c r="E5" s="22"/>
      <c r="F5" s="22"/>
      <c r="G5" s="22"/>
      <c r="H5" s="22"/>
      <c r="I5" s="22"/>
      <c r="J5" s="22"/>
    </row>
    <row r="6" spans="1:10" ht="21">
      <c r="D6" s="23" t="s">
        <v>97</v>
      </c>
      <c r="E6" s="23"/>
      <c r="F6" s="23"/>
      <c r="H6" s="23" t="s">
        <v>98</v>
      </c>
      <c r="I6" s="23"/>
      <c r="J6" s="23"/>
    </row>
    <row r="7" spans="1:10" ht="42">
      <c r="A7" s="52" t="s">
        <v>116</v>
      </c>
      <c r="B7" s="52"/>
      <c r="D7" s="18" t="s">
        <v>117</v>
      </c>
      <c r="E7" s="3"/>
      <c r="F7" s="18" t="s">
        <v>118</v>
      </c>
      <c r="H7" s="18" t="s">
        <v>117</v>
      </c>
      <c r="I7" s="3"/>
      <c r="J7" s="18" t="s">
        <v>118</v>
      </c>
    </row>
    <row r="8" spans="1:10" ht="21.75" customHeight="1">
      <c r="A8" s="51" t="s">
        <v>140</v>
      </c>
      <c r="B8" s="51"/>
      <c r="D8" s="6">
        <v>4486686784</v>
      </c>
      <c r="F8" s="34">
        <v>0</v>
      </c>
      <c r="H8" s="6">
        <v>4523694697</v>
      </c>
      <c r="J8" s="34">
        <v>0</v>
      </c>
    </row>
    <row r="9" spans="1:10" ht="21.75" customHeight="1">
      <c r="A9" s="51" t="s">
        <v>140</v>
      </c>
      <c r="B9" s="51"/>
      <c r="D9" s="9">
        <v>0</v>
      </c>
      <c r="F9" s="34">
        <v>0</v>
      </c>
      <c r="H9" s="9">
        <v>42807</v>
      </c>
      <c r="J9" s="34">
        <v>0</v>
      </c>
    </row>
    <row r="10" spans="1:10" ht="21.75" customHeight="1">
      <c r="A10" s="51" t="s">
        <v>140</v>
      </c>
      <c r="B10" s="51"/>
      <c r="D10" s="13">
        <v>24073815</v>
      </c>
      <c r="F10" s="34">
        <v>0</v>
      </c>
      <c r="H10" s="13">
        <v>28029000</v>
      </c>
      <c r="J10" s="34">
        <v>0</v>
      </c>
    </row>
    <row r="11" spans="1:10" ht="21.75" customHeight="1" thickBot="1">
      <c r="A11" s="50" t="s">
        <v>49</v>
      </c>
      <c r="B11" s="50"/>
      <c r="D11" s="16">
        <v>4510760599</v>
      </c>
      <c r="F11" s="35">
        <v>0</v>
      </c>
      <c r="H11" s="16">
        <v>4551766504</v>
      </c>
      <c r="J11" s="35">
        <v>0</v>
      </c>
    </row>
    <row r="12" spans="1:10" ht="13.5" thickTop="1"/>
    <row r="14" spans="1:10">
      <c r="H14" s="38"/>
    </row>
    <row r="15" spans="1:10">
      <c r="H15" s="38"/>
    </row>
    <row r="16" spans="1:10">
      <c r="D16" s="36"/>
    </row>
    <row r="33" spans="7:21">
      <c r="U33" s="47"/>
    </row>
    <row r="47" spans="7:21">
      <c r="G47" s="47"/>
    </row>
  </sheetData>
  <mergeCells count="11"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47"/>
  <sheetViews>
    <sheetView rightToLeft="1" workbookViewId="0">
      <selection activeCell="L43" sqref="L43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21" t="s">
        <v>0</v>
      </c>
      <c r="B1" s="21"/>
      <c r="C1" s="21"/>
      <c r="D1" s="21"/>
      <c r="E1" s="21"/>
      <c r="F1" s="21"/>
    </row>
    <row r="2" spans="1:6" ht="25.5">
      <c r="A2" s="21" t="s">
        <v>80</v>
      </c>
      <c r="B2" s="21"/>
      <c r="C2" s="21"/>
      <c r="D2" s="21"/>
      <c r="E2" s="21"/>
      <c r="F2" s="21"/>
    </row>
    <row r="3" spans="1:6" ht="25.5">
      <c r="A3" s="21" t="s">
        <v>2</v>
      </c>
      <c r="B3" s="21"/>
      <c r="C3" s="21"/>
      <c r="D3" s="21"/>
      <c r="E3" s="21"/>
      <c r="F3" s="21"/>
    </row>
    <row r="4" spans="1:6" ht="14.45" customHeight="1"/>
    <row r="5" spans="1:6" ht="24">
      <c r="A5" s="1" t="s">
        <v>119</v>
      </c>
      <c r="B5" s="22" t="s">
        <v>94</v>
      </c>
      <c r="C5" s="22"/>
      <c r="D5" s="22"/>
      <c r="E5" s="22"/>
      <c r="F5" s="22"/>
    </row>
    <row r="6" spans="1:6" ht="21">
      <c r="D6" s="2" t="s">
        <v>97</v>
      </c>
      <c r="F6" s="2" t="s">
        <v>9</v>
      </c>
    </row>
    <row r="7" spans="1:6" ht="21">
      <c r="A7" s="23" t="s">
        <v>94</v>
      </c>
      <c r="B7" s="23"/>
      <c r="D7" s="4" t="s">
        <v>73</v>
      </c>
      <c r="F7" s="4" t="s">
        <v>73</v>
      </c>
    </row>
    <row r="8" spans="1:6" ht="21.75" customHeight="1">
      <c r="A8" s="25" t="s">
        <v>94</v>
      </c>
      <c r="B8" s="25"/>
      <c r="D8" s="6">
        <v>1658172432</v>
      </c>
      <c r="F8" s="6">
        <v>3767448045</v>
      </c>
    </row>
    <row r="9" spans="1:6" ht="21.75" customHeight="1">
      <c r="A9" s="27" t="s">
        <v>120</v>
      </c>
      <c r="B9" s="27"/>
      <c r="D9" s="9">
        <v>0</v>
      </c>
      <c r="F9" s="9">
        <v>0</v>
      </c>
    </row>
    <row r="10" spans="1:6" ht="21.75" customHeight="1">
      <c r="A10" s="29" t="s">
        <v>121</v>
      </c>
      <c r="B10" s="29"/>
      <c r="D10" s="13">
        <v>5363226</v>
      </c>
      <c r="F10" s="13">
        <v>303818667</v>
      </c>
    </row>
    <row r="11" spans="1:6" ht="21.75" customHeight="1">
      <c r="A11" s="31" t="s">
        <v>49</v>
      </c>
      <c r="B11" s="31"/>
      <c r="D11" s="16">
        <v>1663535658</v>
      </c>
      <c r="F11" s="16">
        <v>4071266712</v>
      </c>
    </row>
    <row r="33" spans="7:21">
      <c r="U33" s="47"/>
    </row>
    <row r="47" spans="7:21">
      <c r="G47" s="47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صورت وضعیت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Fariba Maboudi</dc:creator>
  <dc:description/>
  <cp:lastModifiedBy>Mrs Maabodi</cp:lastModifiedBy>
  <dcterms:created xsi:type="dcterms:W3CDTF">2025-11-29T10:49:32Z</dcterms:created>
  <dcterms:modified xsi:type="dcterms:W3CDTF">2025-11-29T14:02:00Z</dcterms:modified>
</cp:coreProperties>
</file>