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سهامی\گزارش پرتفوی\"/>
    </mc:Choice>
  </mc:AlternateContent>
  <xr:revisionPtr revIDLastSave="0" documentId="13_ncr:1_{2E5D30BA-5ED1-4403-A92E-4828785FF8DC}" xr6:coauthVersionLast="47" xr6:coauthVersionMax="47" xr10:uidLastSave="{00000000-0000-0000-0000-000000000000}"/>
  <bookViews>
    <workbookView xWindow="14745" yWindow="0" windowWidth="14295" windowHeight="15315" firstSheet="10" activeTab="11" xr2:uid="{00000000-000D-0000-FFFF-FFFF00000000}"/>
  </bookViews>
  <sheets>
    <sheet name="صورت وضعیت" sheetId="1" r:id="rId1"/>
    <sheet name="سهام" sheetId="2" r:id="rId2"/>
    <sheet name="اوراق" sheetId="5" r:id="rId3"/>
    <sheet name="سپرده" sheetId="7" r:id="rId4"/>
    <sheet name="درآمد" sheetId="8" r:id="rId5"/>
    <sheet name="درآمد سرمایه گذاری در سهام" sheetId="9" r:id="rId6"/>
    <sheet name="درآمد سرمایه گذاری در اوراق به" sheetId="11" r:id="rId7"/>
    <sheet name="درآمد سپرده بانکی" sheetId="13" r:id="rId8"/>
    <sheet name="سایر درآمدها" sheetId="14" r:id="rId9"/>
    <sheet name="سود سپرده بانکی" sheetId="18" r:id="rId10"/>
    <sheet name="درآمد ناشی از فروش" sheetId="19" r:id="rId11"/>
    <sheet name="درآمد ناشی از تغییر قیمت اوراق" sheetId="21" r:id="rId12"/>
  </sheets>
  <definedNames>
    <definedName name="_xlnm.Print_Area" localSheetId="2">اوراق!$A$1:$AM$12</definedName>
    <definedName name="_xlnm.Print_Area" localSheetId="4">درآمد!$A$1:$K$12</definedName>
    <definedName name="_xlnm.Print_Area" localSheetId="7">'درآمد سپرده بانکی'!$A$1:$K$11</definedName>
    <definedName name="_xlnm.Print_Area" localSheetId="6">'درآمد سرمایه گذاری در اوراق به'!$A$1:$S$12</definedName>
    <definedName name="_xlnm.Print_Area" localSheetId="5">'درآمد سرمایه گذاری در سهام'!$A$1:$X$47</definedName>
    <definedName name="_xlnm.Print_Area" localSheetId="11">'درآمد ناشی از تغییر قیمت اوراق'!$A$1:$S$41</definedName>
    <definedName name="_xlnm.Print_Area" localSheetId="10">'درآمد ناشی از فروش'!$A$1:$S$20</definedName>
    <definedName name="_xlnm.Print_Area" localSheetId="8">'سایر درآمدها'!$A$1:$G$11</definedName>
    <definedName name="_xlnm.Print_Area" localSheetId="3">سپرده!$A$1:$M$13</definedName>
    <definedName name="_xlnm.Print_Area" localSheetId="9">'سود سپرده بانکی'!$A$1:$N$11</definedName>
    <definedName name="_xlnm.Print_Area" localSheetId="1">سهام!$A$1:$AC$47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9" l="1"/>
  <c r="G41" i="21"/>
</calcChain>
</file>

<file path=xl/sharedStrings.xml><?xml version="1.0" encoding="utf-8"?>
<sst xmlns="http://schemas.openxmlformats.org/spreadsheetml/2006/main" count="358" uniqueCount="136">
  <si>
    <t>صندوق سرمایه گذاری سهام نگر کیمیا</t>
  </si>
  <si>
    <t>صورت وضعیت پرتفوی</t>
  </si>
  <si>
    <t>برای ماه منتهی به 1404/07/30</t>
  </si>
  <si>
    <t>-1</t>
  </si>
  <si>
    <t>سرمایه گذاری ها</t>
  </si>
  <si>
    <t>-1-1</t>
  </si>
  <si>
    <t>سرمایه گذاری در سهام و حق تقدم سهام</t>
  </si>
  <si>
    <t>1404/06/31</t>
  </si>
  <si>
    <t>تغییرات طی دوره</t>
  </si>
  <si>
    <t>1404/07/30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</si>
  <si>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</si>
  <si>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</si>
  <si>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</si>
  <si>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</si>
  <si>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</si>
  <si>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</si>
  <si>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</si>
  <si>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</si>
  <si>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</si>
  <si>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</si>
  <si>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بانک تجارت</t>
  </si>
  <si>
    <t>بانک سینا</t>
  </si>
  <si>
    <t>بانک صادرات ایران</t>
  </si>
  <si>
    <t>بانک ملت</t>
  </si>
  <si>
    <t>بهمن  دیزل</t>
  </si>
  <si>
    <t>پالایش نفت تهران</t>
  </si>
  <si>
    <t>پویا زرکان آق دره</t>
  </si>
  <si>
    <t>توسعه نیشکر و  صنایع جانبی</t>
  </si>
  <si>
    <t>تولید انرژی برق شمس پاسارگاد</t>
  </si>
  <si>
    <t>داروسازی‌ فارابی‌</t>
  </si>
  <si>
    <t>زامیاد</t>
  </si>
  <si>
    <t>سرمایه گذاری سیمان تامین</t>
  </si>
  <si>
    <t>سرمایه گذاری کشاورزی کوثر</t>
  </si>
  <si>
    <t>سرمایه‌گذاری‌ سایپا</t>
  </si>
  <si>
    <t>سرمایه‌گذاری‌ مسکن‌</t>
  </si>
  <si>
    <t>سرمایه‌گذاری‌صندوق‌بازنشستگی‌</t>
  </si>
  <si>
    <t>سرمایه‌گذاری‌غدیر(هلدینگ‌</t>
  </si>
  <si>
    <t>سیمان خوزستان</t>
  </si>
  <si>
    <t>سیمان‌هگمتان‌</t>
  </si>
  <si>
    <t>سیمرغ</t>
  </si>
  <si>
    <t>شرکت بهمن لیزینگ</t>
  </si>
  <si>
    <t>شمش طلا CD1GOB0001</t>
  </si>
  <si>
    <t>شیشه‌ همدان‌</t>
  </si>
  <si>
    <t>صنایع شیمیایی کیمیاگران امروز</t>
  </si>
  <si>
    <t>فولاد مبارکه اصفهان</t>
  </si>
  <si>
    <t>گروه مالی صبا تامین</t>
  </si>
  <si>
    <t>گروه‌بهمن‌</t>
  </si>
  <si>
    <t>گسترش‌سرمایه‌گذاری‌ایران‌خودرو</t>
  </si>
  <si>
    <t>مخابرات ایران</t>
  </si>
  <si>
    <t>مدیریت نیروگاهی ایرانیان مپنا</t>
  </si>
  <si>
    <t>معدنی‌وصنعتی‌چادرملو</t>
  </si>
  <si>
    <t>ملی‌ صنایع‌ مس‌ ایران‌</t>
  </si>
  <si>
    <t>نفت سپاهان</t>
  </si>
  <si>
    <t>واسپاری عصراعتماد</t>
  </si>
  <si>
    <t>کاشی‌ وسرامیک‌ حافظ‌</t>
  </si>
  <si>
    <t>کربن‌ ایران‌</t>
  </si>
  <si>
    <t>پست بانک ایران</t>
  </si>
  <si>
    <t>جمع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</si>
  <si>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</si>
  <si>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</si>
  <si>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</si>
  <si>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</si>
  <si>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</si>
  <si>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</si>
  <si>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</si>
  <si>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</si>
  <si>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</si>
  <si>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</si>
  <si>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خزانه-م7بودجه02-040910</t>
  </si>
  <si>
    <t>بله</t>
  </si>
  <si>
    <t>1402/12/20</t>
  </si>
  <si>
    <t>1404/09/10</t>
  </si>
  <si>
    <t>اسناد خزانه-م8بودجه02-041211</t>
  </si>
  <si>
    <t>1404/12/10</t>
  </si>
  <si>
    <t>اسنادخزانه-م1بودجه02-050325</t>
  </si>
  <si>
    <t>1402/06/19</t>
  </si>
  <si>
    <t>1405/03/25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</si>
  <si>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</si>
  <si>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</si>
  <si>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</si>
  <si>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</si>
  <si>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</si>
  <si>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</si>
  <si>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0.14%</t>
  </si>
  <si>
    <t>سپرده کوتاه مدت بانک گردشگری ملاصدرا</t>
  </si>
  <si>
    <t>10.70%</t>
  </si>
  <si>
    <t>سپرده کوتاه مدت بانک تجارت ساعی</t>
  </si>
  <si>
    <t>0.00%</t>
  </si>
  <si>
    <t>سپرده کوتاه مدت بانک خاورمیانه نیاوران</t>
  </si>
  <si>
    <t>2.02%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</si>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</sst>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8E8E93"/>
      <name val="IRANSans"/>
    </font>
    <font>
      <sz val="10"/>
      <color rgb="FF333333"/>
      <name val="IRANSans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164" fontId="0" fillId="0" borderId="0" xfId="1" applyNumberFormat="1" applyFont="1" applyAlignment="1">
      <alignment horizontal="left"/>
    </xf>
    <xf numFmtId="164" fontId="0" fillId="0" borderId="0" xfId="0" applyNumberFormat="1" applyAlignment="1">
      <alignment horizontal="left"/>
    </xf>
    <xf numFmtId="49" fontId="5" fillId="0" borderId="2" xfId="0" applyNumberFormat="1" applyFont="1" applyFill="1" applyBorder="1" applyAlignment="1">
      <alignment horizontal="right" vertical="top"/>
    </xf>
    <xf numFmtId="164" fontId="5" fillId="0" borderId="2" xfId="1" applyNumberFormat="1" applyFont="1" applyFill="1" applyBorder="1" applyAlignment="1">
      <alignment horizontal="right" vertical="top"/>
    </xf>
    <xf numFmtId="164" fontId="5" fillId="0" borderId="0" xfId="1" applyNumberFormat="1" applyFont="1" applyFill="1" applyAlignment="1">
      <alignment horizontal="right" vertical="top"/>
    </xf>
    <xf numFmtId="164" fontId="5" fillId="0" borderId="4" xfId="1" applyNumberFormat="1" applyFont="1" applyFill="1" applyBorder="1" applyAlignment="1">
      <alignment horizontal="right" vertical="top"/>
    </xf>
    <xf numFmtId="164" fontId="5" fillId="0" borderId="5" xfId="1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/>
    </xf>
    <xf numFmtId="9" fontId="5" fillId="0" borderId="8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3016714</xdr:colOff>
      <xdr:row>5</xdr:row>
      <xdr:rowOff>1537475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E51C63-8721-4817-9D69-E6087A71A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975236" y="1000125"/>
          <a:ext cx="3016714" cy="309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A18" sqref="A18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5.5">
      <c r="A1" s="29" t="s">
        <v>0</v>
      </c>
      <c r="B1" s="29"/>
      <c r="C1" s="29"/>
    </row>
    <row r="2" spans="1:3" ht="25.5">
      <c r="A2" s="29" t="s">
        <v>1</v>
      </c>
      <c r="B2" s="29"/>
      <c r="C2" s="29"/>
    </row>
    <row r="3" spans="1:3" ht="25.5">
      <c r="A3" s="29" t="s">
        <v>2</v>
      </c>
      <c r="B3" s="29"/>
      <c r="C3" s="29"/>
    </row>
    <row r="4" spans="1:3" ht="7.35" customHeight="1"/>
    <row r="5" spans="1:3" ht="123.6" customHeight="1">
      <c r="B5" s="30"/>
    </row>
    <row r="6" spans="1:3" ht="123.6" customHeight="1">
      <c r="B6" s="30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workbookViewId="0">
      <selection activeCell="I22" sqref="I22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5.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5.5">
      <c r="A2" s="29" t="s">
        <v>90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5.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5" spans="1:13" ht="24">
      <c r="A5" s="40" t="s">
        <v>128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ht="21">
      <c r="A6" s="36" t="s">
        <v>93</v>
      </c>
      <c r="C6" s="36" t="s">
        <v>107</v>
      </c>
      <c r="D6" s="36"/>
      <c r="E6" s="36"/>
      <c r="F6" s="36"/>
      <c r="G6" s="36"/>
      <c r="I6" s="36" t="s">
        <v>108</v>
      </c>
      <c r="J6" s="36"/>
      <c r="K6" s="36"/>
      <c r="L6" s="36"/>
      <c r="M6" s="36"/>
    </row>
    <row r="7" spans="1:13" ht="42">
      <c r="A7" s="36"/>
      <c r="C7" s="18" t="s">
        <v>126</v>
      </c>
      <c r="D7" s="3"/>
      <c r="E7" s="18" t="s">
        <v>125</v>
      </c>
      <c r="F7" s="3"/>
      <c r="G7" s="18" t="s">
        <v>127</v>
      </c>
      <c r="I7" s="18" t="s">
        <v>126</v>
      </c>
      <c r="J7" s="3"/>
      <c r="K7" s="18" t="s">
        <v>125</v>
      </c>
      <c r="L7" s="3"/>
      <c r="M7" s="18" t="s">
        <v>127</v>
      </c>
    </row>
    <row r="8" spans="1:13" ht="21.75" customHeight="1">
      <c r="A8" s="44" t="s">
        <v>135</v>
      </c>
      <c r="B8" s="44"/>
      <c r="C8" s="6">
        <v>37007913</v>
      </c>
      <c r="E8" s="6">
        <v>0</v>
      </c>
      <c r="G8" s="6">
        <v>37007913</v>
      </c>
      <c r="I8" s="6">
        <v>37007913</v>
      </c>
      <c r="K8" s="6">
        <v>0</v>
      </c>
      <c r="M8" s="6">
        <v>37007913</v>
      </c>
    </row>
    <row r="9" spans="1:13" ht="21.75" customHeight="1">
      <c r="A9" s="44" t="s">
        <v>135</v>
      </c>
      <c r="B9" s="44"/>
      <c r="C9" s="9">
        <v>42807</v>
      </c>
      <c r="E9" s="9">
        <v>0</v>
      </c>
      <c r="G9" s="9">
        <v>42807</v>
      </c>
      <c r="I9" s="9">
        <v>42807</v>
      </c>
      <c r="K9" s="9">
        <v>0</v>
      </c>
      <c r="M9" s="9">
        <v>42807</v>
      </c>
    </row>
    <row r="10" spans="1:13" ht="21.75" customHeight="1">
      <c r="A10" s="44" t="s">
        <v>135</v>
      </c>
      <c r="B10" s="44"/>
      <c r="C10" s="13">
        <v>3955185</v>
      </c>
      <c r="E10" s="13">
        <v>0</v>
      </c>
      <c r="G10" s="13">
        <v>3955185</v>
      </c>
      <c r="I10" s="13">
        <v>3955185</v>
      </c>
      <c r="K10" s="13">
        <v>0</v>
      </c>
      <c r="M10" s="13">
        <v>3955185</v>
      </c>
    </row>
    <row r="11" spans="1:13" ht="21.75" customHeight="1">
      <c r="A11" s="15" t="s">
        <v>57</v>
      </c>
      <c r="C11" s="16">
        <v>41005905</v>
      </c>
      <c r="E11" s="16">
        <v>0</v>
      </c>
      <c r="G11" s="16">
        <v>41005905</v>
      </c>
      <c r="I11" s="16">
        <v>41005905</v>
      </c>
      <c r="K11" s="16">
        <v>0</v>
      </c>
      <c r="M11" s="16">
        <v>41005905</v>
      </c>
    </row>
  </sheetData>
  <mergeCells count="10">
    <mergeCell ref="A8:B8"/>
    <mergeCell ref="A9:B9"/>
    <mergeCell ref="A10:B10"/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27"/>
  <sheetViews>
    <sheetView rightToLeft="1" workbookViewId="0">
      <selection activeCell="I22" sqref="I22"/>
    </sheetView>
  </sheetViews>
  <sheetFormatPr defaultRowHeight="12.75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42578125" bestFit="1" customWidth="1"/>
    <col min="6" max="6" width="1.28515625" customWidth="1"/>
    <col min="7" max="7" width="22.7109375" bestFit="1" customWidth="1"/>
    <col min="8" max="8" width="1.28515625" customWidth="1"/>
    <col min="9" max="9" width="21.85546875" bestFit="1" customWidth="1"/>
    <col min="10" max="10" width="1.28515625" customWidth="1"/>
    <col min="11" max="11" width="12.140625" bestFit="1" customWidth="1"/>
    <col min="12" max="12" width="1.28515625" customWidth="1"/>
    <col min="13" max="13" width="17.42578125" bestFit="1" customWidth="1"/>
    <col min="14" max="14" width="1.28515625" customWidth="1"/>
    <col min="15" max="15" width="22" bestFit="1" customWidth="1"/>
    <col min="16" max="16" width="1.28515625" customWidth="1"/>
    <col min="17" max="17" width="22.42578125" customWidth="1"/>
    <col min="18" max="18" width="1.28515625" customWidth="1"/>
    <col min="19" max="19" width="0.28515625" customWidth="1"/>
    <col min="22" max="22" width="18.28515625" style="22" bestFit="1" customWidth="1"/>
  </cols>
  <sheetData>
    <row r="1" spans="1:18" ht="25.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25.5">
      <c r="A2" s="29" t="s">
        <v>90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25.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5" spans="1:18" ht="24">
      <c r="A5" s="40" t="s">
        <v>129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21">
      <c r="A6" s="36" t="s">
        <v>93</v>
      </c>
      <c r="C6" s="36" t="s">
        <v>107</v>
      </c>
      <c r="D6" s="36"/>
      <c r="E6" s="36"/>
      <c r="F6" s="36"/>
      <c r="G6" s="36"/>
      <c r="H6" s="36"/>
      <c r="I6" s="36"/>
      <c r="K6" s="36" t="s">
        <v>108</v>
      </c>
      <c r="L6" s="36"/>
      <c r="M6" s="36"/>
      <c r="N6" s="36"/>
      <c r="O6" s="36"/>
      <c r="P6" s="36"/>
      <c r="Q6" s="36"/>
      <c r="R6" s="36"/>
    </row>
    <row r="7" spans="1:18" ht="21">
      <c r="A7" s="36"/>
      <c r="C7" s="18" t="s">
        <v>13</v>
      </c>
      <c r="D7" s="3"/>
      <c r="E7" s="18" t="s">
        <v>130</v>
      </c>
      <c r="F7" s="3"/>
      <c r="G7" s="18" t="s">
        <v>131</v>
      </c>
      <c r="H7" s="3"/>
      <c r="I7" s="18" t="s">
        <v>132</v>
      </c>
      <c r="K7" s="18" t="s">
        <v>13</v>
      </c>
      <c r="L7" s="3"/>
      <c r="M7" s="18" t="s">
        <v>130</v>
      </c>
      <c r="N7" s="3"/>
      <c r="O7" s="18" t="s">
        <v>131</v>
      </c>
      <c r="P7" s="3"/>
      <c r="Q7" s="46" t="s">
        <v>132</v>
      </c>
      <c r="R7" s="46"/>
    </row>
    <row r="8" spans="1:18" ht="21.75" customHeight="1">
      <c r="A8" s="5" t="s">
        <v>43</v>
      </c>
      <c r="C8" s="6">
        <v>23816311</v>
      </c>
      <c r="E8" s="6">
        <v>83085217055</v>
      </c>
      <c r="G8" s="25">
        <v>-77960470805</v>
      </c>
      <c r="I8" s="6">
        <v>5124746250</v>
      </c>
      <c r="K8" s="6">
        <v>23816311</v>
      </c>
      <c r="M8" s="6">
        <v>83085217055</v>
      </c>
      <c r="O8" s="25">
        <v>-77960470805</v>
      </c>
      <c r="Q8" s="38">
        <v>5124746250</v>
      </c>
      <c r="R8" s="38"/>
    </row>
    <row r="9" spans="1:18" ht="21.75" customHeight="1">
      <c r="A9" s="8" t="s">
        <v>24</v>
      </c>
      <c r="C9" s="9">
        <v>43691240</v>
      </c>
      <c r="E9" s="9">
        <v>65561826241</v>
      </c>
      <c r="G9" s="26">
        <v>-54723409173</v>
      </c>
      <c r="I9" s="9">
        <v>10838417068</v>
      </c>
      <c r="K9" s="9">
        <v>43691240</v>
      </c>
      <c r="M9" s="9">
        <v>65561826241</v>
      </c>
      <c r="O9" s="26">
        <v>-54723409173</v>
      </c>
      <c r="Q9" s="33">
        <v>10838417068</v>
      </c>
      <c r="R9" s="33"/>
    </row>
    <row r="10" spans="1:18" ht="21.75" customHeight="1">
      <c r="A10" s="8" t="s">
        <v>37</v>
      </c>
      <c r="C10" s="9">
        <v>196968</v>
      </c>
      <c r="E10" s="9">
        <v>14249004738</v>
      </c>
      <c r="G10" s="26">
        <v>-12442838355</v>
      </c>
      <c r="I10" s="9">
        <v>1806166383</v>
      </c>
      <c r="K10" s="9">
        <v>196968</v>
      </c>
      <c r="M10" s="9">
        <v>14249004738</v>
      </c>
      <c r="O10" s="26">
        <v>-12442838355</v>
      </c>
      <c r="Q10" s="33">
        <v>1806166383</v>
      </c>
      <c r="R10" s="33"/>
    </row>
    <row r="11" spans="1:18" ht="21.75" customHeight="1">
      <c r="A11" s="8" t="s">
        <v>25</v>
      </c>
      <c r="C11" s="9">
        <v>22400000</v>
      </c>
      <c r="E11" s="9">
        <v>63320587767</v>
      </c>
      <c r="G11" s="26">
        <v>-48251982246</v>
      </c>
      <c r="I11" s="9">
        <v>15068605521</v>
      </c>
      <c r="K11" s="9">
        <v>22400000</v>
      </c>
      <c r="M11" s="9">
        <v>63320587767</v>
      </c>
      <c r="O11" s="26">
        <v>-48251982246</v>
      </c>
      <c r="Q11" s="33">
        <v>15068605521</v>
      </c>
      <c r="R11" s="33"/>
    </row>
    <row r="12" spans="1:18" ht="21.75" customHeight="1">
      <c r="A12" s="8" t="s">
        <v>39</v>
      </c>
      <c r="C12" s="9">
        <v>37364982</v>
      </c>
      <c r="E12" s="9">
        <v>61798983095</v>
      </c>
      <c r="G12" s="26">
        <v>-57979692817</v>
      </c>
      <c r="I12" s="9">
        <v>3819290278</v>
      </c>
      <c r="K12" s="9">
        <v>37364982</v>
      </c>
      <c r="M12" s="9">
        <v>61798983095</v>
      </c>
      <c r="O12" s="26">
        <v>-57979692817</v>
      </c>
      <c r="Q12" s="33">
        <v>3819290278</v>
      </c>
      <c r="R12" s="33"/>
    </row>
    <row r="13" spans="1:18" ht="21.75" customHeight="1">
      <c r="A13" s="8" t="s">
        <v>51</v>
      </c>
      <c r="C13" s="9">
        <v>43069216</v>
      </c>
      <c r="E13" s="9">
        <v>322981004826</v>
      </c>
      <c r="G13" s="26">
        <v>-251312040947</v>
      </c>
      <c r="I13" s="9">
        <v>71668963879</v>
      </c>
      <c r="K13" s="9">
        <v>43069216</v>
      </c>
      <c r="M13" s="9">
        <v>322981004826</v>
      </c>
      <c r="O13" s="26">
        <v>-251312040947</v>
      </c>
      <c r="Q13" s="33">
        <v>71668963879</v>
      </c>
      <c r="R13" s="33"/>
    </row>
    <row r="14" spans="1:18" ht="21.75" customHeight="1">
      <c r="A14" s="8" t="s">
        <v>45</v>
      </c>
      <c r="C14" s="9">
        <v>903313</v>
      </c>
      <c r="E14" s="9">
        <v>3000893161</v>
      </c>
      <c r="G14" s="26">
        <v>-2469330296</v>
      </c>
      <c r="I14" s="9">
        <v>531562865</v>
      </c>
      <c r="K14" s="9">
        <v>903313</v>
      </c>
      <c r="M14" s="9">
        <v>3000893161</v>
      </c>
      <c r="O14" s="26">
        <v>-2469330296</v>
      </c>
      <c r="Q14" s="33">
        <v>531562865</v>
      </c>
      <c r="R14" s="33"/>
    </row>
    <row r="15" spans="1:18" ht="21.75" customHeight="1">
      <c r="A15" s="8" t="s">
        <v>22</v>
      </c>
      <c r="C15" s="9">
        <v>489876424</v>
      </c>
      <c r="E15" s="9">
        <v>253569660855</v>
      </c>
      <c r="G15" s="26">
        <v>-225950209904</v>
      </c>
      <c r="I15" s="9">
        <v>27619450951</v>
      </c>
      <c r="K15" s="9">
        <v>489876424</v>
      </c>
      <c r="M15" s="9">
        <v>253569660855</v>
      </c>
      <c r="O15" s="26">
        <v>-225950209904</v>
      </c>
      <c r="Q15" s="33">
        <v>27619450951</v>
      </c>
      <c r="R15" s="33"/>
    </row>
    <row r="16" spans="1:18" ht="21.75" customHeight="1">
      <c r="A16" s="8" t="s">
        <v>44</v>
      </c>
      <c r="C16" s="9">
        <v>81777271</v>
      </c>
      <c r="E16" s="9">
        <v>217381701216</v>
      </c>
      <c r="G16" s="26">
        <v>-181278253364</v>
      </c>
      <c r="I16" s="9">
        <v>36103447852</v>
      </c>
      <c r="K16" s="9">
        <v>81777271</v>
      </c>
      <c r="M16" s="9">
        <v>217381701216</v>
      </c>
      <c r="O16" s="26">
        <v>-181278253364</v>
      </c>
      <c r="Q16" s="33">
        <v>36103447852</v>
      </c>
      <c r="R16" s="33"/>
    </row>
    <row r="17" spans="1:18" ht="21.75" customHeight="1">
      <c r="A17" s="8" t="s">
        <v>42</v>
      </c>
      <c r="C17" s="9">
        <v>1</v>
      </c>
      <c r="E17" s="9">
        <v>1</v>
      </c>
      <c r="G17" s="26">
        <v>-1312</v>
      </c>
      <c r="I17" s="9">
        <v>-1311</v>
      </c>
      <c r="K17" s="9">
        <v>1</v>
      </c>
      <c r="M17" s="9">
        <v>1</v>
      </c>
      <c r="O17" s="26">
        <v>-1312</v>
      </c>
      <c r="Q17" s="33">
        <v>-1311</v>
      </c>
      <c r="R17" s="33"/>
    </row>
    <row r="18" spans="1:18" ht="21.75" customHeight="1">
      <c r="A18" s="8" t="s">
        <v>40</v>
      </c>
      <c r="C18" s="9">
        <v>20863636</v>
      </c>
      <c r="E18" s="9">
        <v>50231062895</v>
      </c>
      <c r="G18" s="26">
        <v>-45937986665</v>
      </c>
      <c r="I18" s="9">
        <v>4293076230</v>
      </c>
      <c r="K18" s="9">
        <v>20863636</v>
      </c>
      <c r="M18" s="9">
        <v>50231062895</v>
      </c>
      <c r="O18" s="26">
        <v>-45937986665</v>
      </c>
      <c r="Q18" s="33">
        <v>4293076230</v>
      </c>
      <c r="R18" s="33"/>
    </row>
    <row r="19" spans="1:18" ht="21.75" customHeight="1">
      <c r="A19" s="11" t="s">
        <v>54</v>
      </c>
      <c r="C19" s="13">
        <v>40771733</v>
      </c>
      <c r="E19" s="13">
        <v>60426700081</v>
      </c>
      <c r="G19" s="27">
        <v>-49850843662</v>
      </c>
      <c r="I19" s="13">
        <v>10575856419</v>
      </c>
      <c r="K19" s="13">
        <v>40771733</v>
      </c>
      <c r="M19" s="13">
        <v>60426700081</v>
      </c>
      <c r="O19" s="27">
        <v>-49850843662</v>
      </c>
      <c r="Q19" s="35">
        <v>10575856419</v>
      </c>
      <c r="R19" s="35"/>
    </row>
    <row r="20" spans="1:18" ht="21.75" customHeight="1">
      <c r="A20" s="15" t="s">
        <v>57</v>
      </c>
      <c r="C20" s="16">
        <v>804731095</v>
      </c>
      <c r="E20" s="16">
        <v>1195606641931</v>
      </c>
      <c r="G20" s="28">
        <v>-1008157059546</v>
      </c>
      <c r="I20" s="16">
        <v>187449582385</v>
      </c>
      <c r="K20" s="16">
        <v>804731095</v>
      </c>
      <c r="M20" s="16">
        <v>1195606641931</v>
      </c>
      <c r="O20" s="28">
        <f>SUM(O8:O19)</f>
        <v>-1008157059546</v>
      </c>
      <c r="Q20" s="45">
        <v>187449582385</v>
      </c>
      <c r="R20" s="45"/>
    </row>
    <row r="21" spans="1:18" ht="13.5" thickTop="1"/>
    <row r="22" spans="1:18">
      <c r="I22" s="20"/>
    </row>
    <row r="23" spans="1:18">
      <c r="I23" s="22"/>
    </row>
    <row r="24" spans="1:18">
      <c r="I24" s="19"/>
    </row>
    <row r="25" spans="1:18">
      <c r="I25" s="22"/>
    </row>
    <row r="27" spans="1:18">
      <c r="I27" s="23"/>
    </row>
  </sheetData>
  <mergeCells count="2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8:R18"/>
    <mergeCell ref="Q19:R19"/>
    <mergeCell ref="Q20:R20"/>
    <mergeCell ref="Q13:R13"/>
    <mergeCell ref="Q14:R14"/>
    <mergeCell ref="Q15:R15"/>
    <mergeCell ref="Q16:R16"/>
    <mergeCell ref="Q17:R17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41"/>
  <sheetViews>
    <sheetView rightToLeft="1" tabSelected="1" workbookViewId="0">
      <selection activeCell="I22" sqref="I22"/>
    </sheetView>
  </sheetViews>
  <sheetFormatPr defaultRowHeight="12.75"/>
  <cols>
    <col min="1" max="1" width="40.28515625" customWidth="1"/>
    <col min="2" max="2" width="1.28515625" customWidth="1"/>
    <col min="3" max="3" width="13.7109375" bestFit="1" customWidth="1"/>
    <col min="4" max="4" width="1.28515625" customWidth="1"/>
    <col min="5" max="5" width="17.7109375" bestFit="1" customWidth="1"/>
    <col min="6" max="6" width="1.28515625" customWidth="1"/>
    <col min="7" max="7" width="22.7109375" bestFit="1" customWidth="1"/>
    <col min="8" max="8" width="1.28515625" customWidth="1"/>
    <col min="9" max="9" width="26.28515625" bestFit="1" customWidth="1"/>
    <col min="10" max="10" width="1.28515625" customWidth="1"/>
    <col min="11" max="11" width="13.7109375" bestFit="1" customWidth="1"/>
    <col min="12" max="12" width="1.28515625" customWidth="1"/>
    <col min="13" max="13" width="17.7109375" bestFit="1" customWidth="1"/>
    <col min="14" max="14" width="1.28515625" customWidth="1"/>
    <col min="15" max="15" width="22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2" max="22" width="18.28515625" style="22" bestFit="1" customWidth="1"/>
  </cols>
  <sheetData>
    <row r="1" spans="1:18" ht="25.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25.5">
      <c r="A2" s="29" t="s">
        <v>90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25.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5" spans="1:18" ht="24">
      <c r="A5" s="40" t="s">
        <v>133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21">
      <c r="A6" s="36" t="s">
        <v>93</v>
      </c>
      <c r="C6" s="36" t="s">
        <v>107</v>
      </c>
      <c r="D6" s="36"/>
      <c r="E6" s="36"/>
      <c r="F6" s="36"/>
      <c r="G6" s="36"/>
      <c r="H6" s="36"/>
      <c r="I6" s="36"/>
      <c r="K6" s="36" t="s">
        <v>108</v>
      </c>
      <c r="L6" s="36"/>
      <c r="M6" s="36"/>
      <c r="N6" s="36"/>
      <c r="O6" s="36"/>
      <c r="P6" s="36"/>
      <c r="Q6" s="36"/>
      <c r="R6" s="36"/>
    </row>
    <row r="7" spans="1:18" ht="21">
      <c r="A7" s="36"/>
      <c r="C7" s="18" t="s">
        <v>13</v>
      </c>
      <c r="D7" s="3"/>
      <c r="E7" s="18" t="s">
        <v>15</v>
      </c>
      <c r="F7" s="3"/>
      <c r="G7" s="18" t="s">
        <v>131</v>
      </c>
      <c r="H7" s="3"/>
      <c r="I7" s="18" t="s">
        <v>134</v>
      </c>
      <c r="K7" s="18" t="s">
        <v>13</v>
      </c>
      <c r="L7" s="3"/>
      <c r="M7" s="18" t="s">
        <v>15</v>
      </c>
      <c r="N7" s="3"/>
      <c r="O7" s="18" t="s">
        <v>131</v>
      </c>
      <c r="P7" s="3"/>
      <c r="Q7" s="46" t="s">
        <v>134</v>
      </c>
      <c r="R7" s="46"/>
    </row>
    <row r="8" spans="1:18" ht="21.75" customHeight="1">
      <c r="A8" s="5" t="s">
        <v>30</v>
      </c>
      <c r="C8" s="6">
        <v>70395638</v>
      </c>
      <c r="E8" s="6">
        <v>123648977246</v>
      </c>
      <c r="G8" s="25">
        <v>-96917845776</v>
      </c>
      <c r="I8" s="6">
        <v>26731131470</v>
      </c>
      <c r="K8" s="6">
        <v>70395638</v>
      </c>
      <c r="M8" s="6">
        <v>123648977246</v>
      </c>
      <c r="O8" s="25">
        <v>-96917845776</v>
      </c>
      <c r="Q8" s="38">
        <v>26731131470</v>
      </c>
      <c r="R8" s="38"/>
    </row>
    <row r="9" spans="1:18" ht="21.75" customHeight="1">
      <c r="A9" s="8" t="s">
        <v>48</v>
      </c>
      <c r="C9" s="9">
        <v>162440295</v>
      </c>
      <c r="E9" s="9">
        <v>76377095690</v>
      </c>
      <c r="G9" s="26">
        <v>-62490351019</v>
      </c>
      <c r="I9" s="9">
        <v>13886744671</v>
      </c>
      <c r="K9" s="9">
        <v>162440295</v>
      </c>
      <c r="M9" s="9">
        <v>76377095690</v>
      </c>
      <c r="O9" s="26">
        <v>-62490351019</v>
      </c>
      <c r="Q9" s="33">
        <v>13886744671</v>
      </c>
      <c r="R9" s="33"/>
    </row>
    <row r="10" spans="1:18" ht="21.75" customHeight="1">
      <c r="A10" s="8" t="s">
        <v>21</v>
      </c>
      <c r="C10" s="9">
        <v>65336911</v>
      </c>
      <c r="E10" s="9">
        <v>198936202990</v>
      </c>
      <c r="G10" s="26">
        <v>-168605413961</v>
      </c>
      <c r="I10" s="9">
        <v>30330789029</v>
      </c>
      <c r="K10" s="9">
        <v>65336911</v>
      </c>
      <c r="M10" s="9">
        <v>198936202990</v>
      </c>
      <c r="O10" s="26">
        <v>-168605413961</v>
      </c>
      <c r="Q10" s="33">
        <v>30330789029</v>
      </c>
      <c r="R10" s="33"/>
    </row>
    <row r="11" spans="1:18" ht="21.75" customHeight="1">
      <c r="A11" s="8" t="s">
        <v>35</v>
      </c>
      <c r="C11" s="9">
        <v>6925248</v>
      </c>
      <c r="E11" s="9">
        <v>105325854448</v>
      </c>
      <c r="G11" s="26">
        <v>-90938205049</v>
      </c>
      <c r="I11" s="9">
        <v>14387649399</v>
      </c>
      <c r="K11" s="9">
        <v>6925248</v>
      </c>
      <c r="M11" s="9">
        <v>105325854448</v>
      </c>
      <c r="O11" s="26">
        <v>-90938205049</v>
      </c>
      <c r="Q11" s="33">
        <v>14387649399</v>
      </c>
      <c r="R11" s="33"/>
    </row>
    <row r="12" spans="1:18" ht="21.75" customHeight="1">
      <c r="A12" s="8" t="s">
        <v>36</v>
      </c>
      <c r="C12" s="9">
        <v>31184711</v>
      </c>
      <c r="E12" s="9">
        <v>312471552653</v>
      </c>
      <c r="G12" s="26">
        <v>-263182885121</v>
      </c>
      <c r="I12" s="9">
        <v>49288667532</v>
      </c>
      <c r="K12" s="9">
        <v>31184711</v>
      </c>
      <c r="M12" s="9">
        <v>312471552653</v>
      </c>
      <c r="O12" s="26">
        <v>-263182885121</v>
      </c>
      <c r="Q12" s="33">
        <v>49288667532</v>
      </c>
      <c r="R12" s="33"/>
    </row>
    <row r="13" spans="1:18" ht="21.75" customHeight="1">
      <c r="A13" s="8" t="s">
        <v>46</v>
      </c>
      <c r="C13" s="9">
        <v>75132182</v>
      </c>
      <c r="E13" s="9">
        <v>126367266214</v>
      </c>
      <c r="G13" s="26">
        <v>-108965627309</v>
      </c>
      <c r="I13" s="9">
        <v>17401638905</v>
      </c>
      <c r="K13" s="9">
        <v>75132182</v>
      </c>
      <c r="M13" s="9">
        <v>126367266214</v>
      </c>
      <c r="O13" s="26">
        <v>-108965627309</v>
      </c>
      <c r="Q13" s="33">
        <v>17401638905</v>
      </c>
      <c r="R13" s="33"/>
    </row>
    <row r="14" spans="1:18" ht="21.75" customHeight="1">
      <c r="A14" s="8" t="s">
        <v>34</v>
      </c>
      <c r="C14" s="9">
        <v>60893829</v>
      </c>
      <c r="E14" s="9">
        <v>122273651649</v>
      </c>
      <c r="G14" s="26">
        <v>-95579255422</v>
      </c>
      <c r="I14" s="9">
        <v>26694396227</v>
      </c>
      <c r="K14" s="9">
        <v>60893829</v>
      </c>
      <c r="M14" s="9">
        <v>122273651649</v>
      </c>
      <c r="O14" s="26">
        <v>-95579255422</v>
      </c>
      <c r="Q14" s="33">
        <v>26694396227</v>
      </c>
      <c r="R14" s="33"/>
    </row>
    <row r="15" spans="1:18" ht="21.75" customHeight="1">
      <c r="A15" s="8" t="s">
        <v>29</v>
      </c>
      <c r="C15" s="9">
        <v>18439451</v>
      </c>
      <c r="E15" s="9">
        <v>89265815618</v>
      </c>
      <c r="G15" s="26">
        <v>-78946174100</v>
      </c>
      <c r="I15" s="9">
        <v>10319641518</v>
      </c>
      <c r="K15" s="9">
        <v>18439451</v>
      </c>
      <c r="M15" s="9">
        <v>89265815618</v>
      </c>
      <c r="O15" s="26">
        <v>-78946174100</v>
      </c>
      <c r="Q15" s="33">
        <v>10319641518</v>
      </c>
      <c r="R15" s="33"/>
    </row>
    <row r="16" spans="1:18" ht="21.75" customHeight="1">
      <c r="A16" s="8" t="s">
        <v>50</v>
      </c>
      <c r="C16" s="9">
        <v>36166623</v>
      </c>
      <c r="E16" s="9">
        <v>93437770710</v>
      </c>
      <c r="G16" s="26">
        <v>-67408934237</v>
      </c>
      <c r="I16" s="9">
        <v>26028836473</v>
      </c>
      <c r="K16" s="9">
        <v>36166623</v>
      </c>
      <c r="M16" s="9">
        <v>93437770710</v>
      </c>
      <c r="O16" s="26">
        <v>-67408934237</v>
      </c>
      <c r="Q16" s="33">
        <v>26028836473</v>
      </c>
      <c r="R16" s="33"/>
    </row>
    <row r="17" spans="1:18" ht="21.75" customHeight="1">
      <c r="A17" s="8" t="s">
        <v>44</v>
      </c>
      <c r="C17" s="9">
        <v>38210436</v>
      </c>
      <c r="E17" s="9">
        <v>105289108586</v>
      </c>
      <c r="G17" s="26">
        <v>-84702276355</v>
      </c>
      <c r="I17" s="9">
        <v>20586832231</v>
      </c>
      <c r="K17" s="9">
        <v>38210436</v>
      </c>
      <c r="M17" s="9">
        <v>105289108586</v>
      </c>
      <c r="O17" s="26">
        <v>-84702276355</v>
      </c>
      <c r="Q17" s="33">
        <v>20586832231</v>
      </c>
      <c r="R17" s="33"/>
    </row>
    <row r="18" spans="1:18" ht="21.75" customHeight="1">
      <c r="A18" s="8" t="s">
        <v>47</v>
      </c>
      <c r="C18" s="9">
        <v>61070863</v>
      </c>
      <c r="E18" s="9">
        <v>240948033228</v>
      </c>
      <c r="G18" s="26">
        <v>-188678883162</v>
      </c>
      <c r="I18" s="9">
        <v>52269150066</v>
      </c>
      <c r="K18" s="9">
        <v>61070863</v>
      </c>
      <c r="M18" s="9">
        <v>240948033228</v>
      </c>
      <c r="O18" s="26">
        <v>-188678883162</v>
      </c>
      <c r="Q18" s="33">
        <v>52269150066</v>
      </c>
      <c r="R18" s="33"/>
    </row>
    <row r="19" spans="1:18" ht="21.75" customHeight="1">
      <c r="A19" s="8" t="s">
        <v>55</v>
      </c>
      <c r="C19" s="9">
        <v>6984053</v>
      </c>
      <c r="E19" s="9">
        <v>51096784431</v>
      </c>
      <c r="G19" s="26">
        <v>-41030162498</v>
      </c>
      <c r="I19" s="9">
        <v>10066621933</v>
      </c>
      <c r="K19" s="9">
        <v>6984053</v>
      </c>
      <c r="M19" s="9">
        <v>51096784431</v>
      </c>
      <c r="O19" s="26">
        <v>-41030162498</v>
      </c>
      <c r="Q19" s="33">
        <v>10066621933</v>
      </c>
      <c r="R19" s="33"/>
    </row>
    <row r="20" spans="1:18" ht="21.75" customHeight="1">
      <c r="A20" s="8" t="s">
        <v>33</v>
      </c>
      <c r="C20" s="9">
        <v>35581710</v>
      </c>
      <c r="E20" s="9">
        <v>199699013368</v>
      </c>
      <c r="G20" s="26">
        <v>-140418895337</v>
      </c>
      <c r="I20" s="9">
        <v>59280118031</v>
      </c>
      <c r="K20" s="9">
        <v>35581710</v>
      </c>
      <c r="M20" s="9">
        <v>199699013368</v>
      </c>
      <c r="O20" s="26">
        <v>-140418895337</v>
      </c>
      <c r="Q20" s="33">
        <v>59280118031</v>
      </c>
      <c r="R20" s="33"/>
    </row>
    <row r="21" spans="1:18" ht="21.75" customHeight="1">
      <c r="A21" s="8" t="s">
        <v>23</v>
      </c>
      <c r="C21" s="9">
        <v>325696001</v>
      </c>
      <c r="E21" s="9">
        <v>396279926387</v>
      </c>
      <c r="G21" s="26">
        <v>-326671932782</v>
      </c>
      <c r="I21" s="9">
        <v>69607993605</v>
      </c>
      <c r="K21" s="9">
        <v>325696001</v>
      </c>
      <c r="M21" s="9">
        <v>396279926387</v>
      </c>
      <c r="O21" s="26">
        <v>-326671932782</v>
      </c>
      <c r="Q21" s="33">
        <v>69607993605</v>
      </c>
      <c r="R21" s="33"/>
    </row>
    <row r="22" spans="1:18" ht="21.75" customHeight="1">
      <c r="A22" s="8" t="s">
        <v>20</v>
      </c>
      <c r="C22" s="9">
        <v>696799477</v>
      </c>
      <c r="E22" s="9">
        <v>324161847412</v>
      </c>
      <c r="G22" s="26">
        <v>-271520179883</v>
      </c>
      <c r="I22" s="9">
        <v>52641667529</v>
      </c>
      <c r="K22" s="9">
        <v>696799477</v>
      </c>
      <c r="M22" s="9">
        <v>324161847412</v>
      </c>
      <c r="O22" s="26">
        <v>-271520179883</v>
      </c>
      <c r="Q22" s="33">
        <v>52641667529</v>
      </c>
      <c r="R22" s="33"/>
    </row>
    <row r="23" spans="1:18" ht="21.75" customHeight="1">
      <c r="A23" s="8" t="s">
        <v>38</v>
      </c>
      <c r="C23" s="9">
        <v>531419</v>
      </c>
      <c r="E23" s="9">
        <v>68440984298</v>
      </c>
      <c r="G23" s="26">
        <v>-61651323341</v>
      </c>
      <c r="I23" s="9">
        <v>6789660957</v>
      </c>
      <c r="K23" s="9">
        <v>531419</v>
      </c>
      <c r="M23" s="9">
        <v>68440984298</v>
      </c>
      <c r="O23" s="26">
        <v>-61651323341</v>
      </c>
      <c r="Q23" s="33">
        <v>6789660957</v>
      </c>
      <c r="R23" s="33"/>
    </row>
    <row r="24" spans="1:18" ht="21.75" customHeight="1">
      <c r="A24" s="8" t="s">
        <v>52</v>
      </c>
      <c r="C24" s="9">
        <v>13691076</v>
      </c>
      <c r="E24" s="9">
        <v>96219971671</v>
      </c>
      <c r="G24" s="26">
        <v>-75397262101</v>
      </c>
      <c r="I24" s="9">
        <v>20822709570</v>
      </c>
      <c r="K24" s="9">
        <v>13691076</v>
      </c>
      <c r="M24" s="9">
        <v>96219971671</v>
      </c>
      <c r="O24" s="26">
        <v>-75397262101</v>
      </c>
      <c r="Q24" s="33">
        <v>20822709570</v>
      </c>
      <c r="R24" s="33"/>
    </row>
    <row r="25" spans="1:18" ht="21.75" customHeight="1">
      <c r="A25" s="8" t="s">
        <v>37</v>
      </c>
      <c r="C25" s="9">
        <v>602544</v>
      </c>
      <c r="E25" s="9">
        <v>46065926168</v>
      </c>
      <c r="G25" s="26">
        <v>-38063835768</v>
      </c>
      <c r="I25" s="9">
        <v>8002090400</v>
      </c>
      <c r="K25" s="9">
        <v>602544</v>
      </c>
      <c r="M25" s="9">
        <v>46065926168</v>
      </c>
      <c r="O25" s="26">
        <v>-38063835768</v>
      </c>
      <c r="Q25" s="33">
        <v>8002090400</v>
      </c>
      <c r="R25" s="33"/>
    </row>
    <row r="26" spans="1:18" ht="21.75" customHeight="1">
      <c r="A26" s="8" t="s">
        <v>25</v>
      </c>
      <c r="C26" s="9">
        <v>50335390</v>
      </c>
      <c r="E26" s="9">
        <v>145954704050</v>
      </c>
      <c r="G26" s="26">
        <v>-108427783222</v>
      </c>
      <c r="I26" s="9">
        <v>37526920828</v>
      </c>
      <c r="K26" s="9">
        <v>50335390</v>
      </c>
      <c r="M26" s="9">
        <v>145954704050</v>
      </c>
      <c r="O26" s="26">
        <v>-108427783222</v>
      </c>
      <c r="Q26" s="33">
        <v>37526920828</v>
      </c>
      <c r="R26" s="33"/>
    </row>
    <row r="27" spans="1:18" ht="21.75" customHeight="1">
      <c r="A27" s="8" t="s">
        <v>32</v>
      </c>
      <c r="C27" s="9">
        <v>4095629</v>
      </c>
      <c r="E27" s="9">
        <v>144855431065</v>
      </c>
      <c r="G27" s="26">
        <v>-116905605091</v>
      </c>
      <c r="I27" s="9">
        <v>27949825974</v>
      </c>
      <c r="K27" s="9">
        <v>4095629</v>
      </c>
      <c r="M27" s="9">
        <v>144855431065</v>
      </c>
      <c r="O27" s="26">
        <v>-116905605091</v>
      </c>
      <c r="Q27" s="33">
        <v>27949825974</v>
      </c>
      <c r="R27" s="33"/>
    </row>
    <row r="28" spans="1:18" ht="21.75" customHeight="1">
      <c r="A28" s="8" t="s">
        <v>31</v>
      </c>
      <c r="C28" s="9">
        <v>3913885</v>
      </c>
      <c r="E28" s="9">
        <v>65984531636</v>
      </c>
      <c r="G28" s="26">
        <v>-57775371156</v>
      </c>
      <c r="I28" s="9">
        <v>8209160480</v>
      </c>
      <c r="K28" s="9">
        <v>3913885</v>
      </c>
      <c r="M28" s="9">
        <v>65984531636</v>
      </c>
      <c r="O28" s="26">
        <v>-57775371156</v>
      </c>
      <c r="Q28" s="33">
        <v>8209160480</v>
      </c>
      <c r="R28" s="33"/>
    </row>
    <row r="29" spans="1:18" ht="21.75" customHeight="1">
      <c r="A29" s="8" t="s">
        <v>26</v>
      </c>
      <c r="C29" s="9">
        <v>8537061</v>
      </c>
      <c r="E29" s="9">
        <v>658534201795</v>
      </c>
      <c r="G29" s="26">
        <v>-590644077898</v>
      </c>
      <c r="I29" s="9">
        <v>67890123897</v>
      </c>
      <c r="K29" s="9">
        <v>8537061</v>
      </c>
      <c r="M29" s="9">
        <v>658534201795</v>
      </c>
      <c r="O29" s="26">
        <v>-590644077898</v>
      </c>
      <c r="Q29" s="33">
        <v>67890123897</v>
      </c>
      <c r="R29" s="33"/>
    </row>
    <row r="30" spans="1:18" ht="21.75" customHeight="1">
      <c r="A30" s="8" t="s">
        <v>49</v>
      </c>
      <c r="C30" s="9">
        <v>300000</v>
      </c>
      <c r="E30" s="9">
        <v>4798279350</v>
      </c>
      <c r="G30" s="26">
        <v>-4264474500</v>
      </c>
      <c r="I30" s="9">
        <v>533804850</v>
      </c>
      <c r="K30" s="9">
        <v>300000</v>
      </c>
      <c r="M30" s="9">
        <v>4798279350</v>
      </c>
      <c r="O30" s="26">
        <v>-4264474500</v>
      </c>
      <c r="Q30" s="33">
        <v>533804850</v>
      </c>
      <c r="R30" s="33"/>
    </row>
    <row r="31" spans="1:18" ht="21.75" customHeight="1">
      <c r="A31" s="8" t="s">
        <v>19</v>
      </c>
      <c r="C31" s="9">
        <v>245000</v>
      </c>
      <c r="E31" s="9">
        <v>2269813770</v>
      </c>
      <c r="G31" s="26">
        <v>-1682876947</v>
      </c>
      <c r="I31" s="9">
        <v>586936823</v>
      </c>
      <c r="K31" s="9">
        <v>245000</v>
      </c>
      <c r="M31" s="9">
        <v>2269813770</v>
      </c>
      <c r="O31" s="26">
        <v>-1682876947</v>
      </c>
      <c r="Q31" s="33">
        <v>586936823</v>
      </c>
      <c r="R31" s="33"/>
    </row>
    <row r="32" spans="1:18" ht="21.75" customHeight="1">
      <c r="A32" s="8" t="s">
        <v>45</v>
      </c>
      <c r="C32" s="9">
        <v>55447519</v>
      </c>
      <c r="E32" s="9">
        <v>178305456257</v>
      </c>
      <c r="G32" s="26">
        <v>-151573417215</v>
      </c>
      <c r="I32" s="9">
        <v>26732039042</v>
      </c>
      <c r="K32" s="9">
        <v>55447519</v>
      </c>
      <c r="M32" s="9">
        <v>178305456257</v>
      </c>
      <c r="O32" s="26">
        <v>-151573417215</v>
      </c>
      <c r="Q32" s="33">
        <v>26732039042</v>
      </c>
      <c r="R32" s="33"/>
    </row>
    <row r="33" spans="1:18" ht="21.75" customHeight="1">
      <c r="A33" s="8" t="s">
        <v>27</v>
      </c>
      <c r="C33" s="9">
        <v>140000</v>
      </c>
      <c r="E33" s="9">
        <v>7097517000</v>
      </c>
      <c r="G33" s="26">
        <v>-6255556650</v>
      </c>
      <c r="I33" s="9">
        <v>841960349</v>
      </c>
      <c r="K33" s="9">
        <v>140000</v>
      </c>
      <c r="M33" s="9">
        <v>7097517000</v>
      </c>
      <c r="O33" s="26">
        <v>-6255556650</v>
      </c>
      <c r="Q33" s="33">
        <v>841960349</v>
      </c>
      <c r="R33" s="33"/>
    </row>
    <row r="34" spans="1:18" ht="21.75" customHeight="1">
      <c r="A34" s="8" t="s">
        <v>28</v>
      </c>
      <c r="C34" s="9">
        <v>550000</v>
      </c>
      <c r="E34" s="9">
        <v>2458086840</v>
      </c>
      <c r="G34" s="26">
        <v>-1944709717</v>
      </c>
      <c r="I34" s="9">
        <v>513377123</v>
      </c>
      <c r="K34" s="9">
        <v>550000</v>
      </c>
      <c r="M34" s="9">
        <v>2458086840</v>
      </c>
      <c r="O34" s="26">
        <v>-1944709717</v>
      </c>
      <c r="Q34" s="33">
        <v>513377123</v>
      </c>
      <c r="R34" s="33"/>
    </row>
    <row r="35" spans="1:18" ht="21.75" customHeight="1">
      <c r="A35" s="8" t="s">
        <v>53</v>
      </c>
      <c r="C35" s="9">
        <v>50000000</v>
      </c>
      <c r="E35" s="9">
        <v>49702500000</v>
      </c>
      <c r="G35" s="26">
        <v>-49702500000</v>
      </c>
      <c r="I35" s="9">
        <v>0</v>
      </c>
      <c r="K35" s="9">
        <v>50000000</v>
      </c>
      <c r="M35" s="9">
        <v>49702500000</v>
      </c>
      <c r="O35" s="26">
        <v>-49702500000</v>
      </c>
      <c r="Q35" s="33">
        <v>0</v>
      </c>
      <c r="R35" s="33"/>
    </row>
    <row r="36" spans="1:18" ht="21.75" customHeight="1">
      <c r="A36" s="8" t="s">
        <v>41</v>
      </c>
      <c r="C36" s="9">
        <v>32441</v>
      </c>
      <c r="E36" s="9">
        <v>456320296560</v>
      </c>
      <c r="G36" s="26">
        <v>-405121806548</v>
      </c>
      <c r="I36" s="9">
        <v>51198490012</v>
      </c>
      <c r="K36" s="9">
        <v>32441</v>
      </c>
      <c r="M36" s="9">
        <v>456320296560</v>
      </c>
      <c r="O36" s="26">
        <v>-405121806548</v>
      </c>
      <c r="Q36" s="33">
        <v>51198490012</v>
      </c>
      <c r="R36" s="33"/>
    </row>
    <row r="37" spans="1:18" ht="21.75" customHeight="1">
      <c r="A37" s="8" t="s">
        <v>56</v>
      </c>
      <c r="C37" s="9">
        <v>21982578</v>
      </c>
      <c r="E37" s="9">
        <v>159955041757</v>
      </c>
      <c r="G37" s="26">
        <v>-149831204410</v>
      </c>
      <c r="I37" s="9">
        <v>10123837347</v>
      </c>
      <c r="K37" s="9">
        <v>21982578</v>
      </c>
      <c r="M37" s="9">
        <v>159955041757</v>
      </c>
      <c r="O37" s="26">
        <v>-149831204410</v>
      </c>
      <c r="Q37" s="33">
        <v>10123837347</v>
      </c>
      <c r="R37" s="33"/>
    </row>
    <row r="38" spans="1:18" ht="21.75" customHeight="1">
      <c r="A38" s="8" t="s">
        <v>68</v>
      </c>
      <c r="C38" s="9">
        <v>2054</v>
      </c>
      <c r="E38" s="9">
        <v>1986884811</v>
      </c>
      <c r="G38" s="26">
        <v>-1938604024</v>
      </c>
      <c r="I38" s="9">
        <v>48280787</v>
      </c>
      <c r="K38" s="9">
        <v>2054</v>
      </c>
      <c r="M38" s="9">
        <v>1986884811</v>
      </c>
      <c r="O38" s="26">
        <v>-1938604024</v>
      </c>
      <c r="Q38" s="33">
        <v>48280787</v>
      </c>
      <c r="R38" s="33"/>
    </row>
    <row r="39" spans="1:18" ht="21.75" customHeight="1">
      <c r="A39" s="8" t="s">
        <v>72</v>
      </c>
      <c r="C39" s="9">
        <v>24211</v>
      </c>
      <c r="E39" s="9">
        <v>21737779423</v>
      </c>
      <c r="G39" s="26">
        <v>-21195309253</v>
      </c>
      <c r="I39" s="9">
        <v>542470170</v>
      </c>
      <c r="K39" s="9">
        <v>24211</v>
      </c>
      <c r="M39" s="9">
        <v>21737779423</v>
      </c>
      <c r="O39" s="26">
        <v>-21195309253</v>
      </c>
      <c r="Q39" s="33">
        <v>542470170</v>
      </c>
      <c r="R39" s="33"/>
    </row>
    <row r="40" spans="1:18" ht="21.75" customHeight="1">
      <c r="A40" s="11" t="s">
        <v>74</v>
      </c>
      <c r="C40" s="13">
        <v>9684</v>
      </c>
      <c r="E40" s="13">
        <v>8025225404</v>
      </c>
      <c r="G40" s="27">
        <v>-7776779003</v>
      </c>
      <c r="I40" s="13">
        <v>248446401</v>
      </c>
      <c r="K40" s="13">
        <v>9684</v>
      </c>
      <c r="M40" s="13">
        <v>8025225404</v>
      </c>
      <c r="O40" s="27">
        <v>-7776779003</v>
      </c>
      <c r="Q40" s="35">
        <v>248446401</v>
      </c>
      <c r="R40" s="35"/>
    </row>
    <row r="41" spans="1:18" ht="21.75" customHeight="1">
      <c r="A41" s="15" t="s">
        <v>57</v>
      </c>
      <c r="C41" s="16">
        <v>1901697919</v>
      </c>
      <c r="E41" s="16">
        <v>4684291532485</v>
      </c>
      <c r="G41" s="28">
        <f>SUM(G8:G40)</f>
        <v>-3936209518855</v>
      </c>
      <c r="I41" s="16">
        <v>748082013629</v>
      </c>
      <c r="K41" s="16">
        <v>1901697919</v>
      </c>
      <c r="M41" s="16">
        <v>4684291532485</v>
      </c>
      <c r="O41" s="28">
        <v>-3936209518855</v>
      </c>
      <c r="Q41" s="45">
        <v>748082013629</v>
      </c>
      <c r="R41" s="45"/>
    </row>
  </sheetData>
  <mergeCells count="4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8:R38"/>
    <mergeCell ref="Q39:R39"/>
    <mergeCell ref="Q40:R40"/>
    <mergeCell ref="Q41:R41"/>
    <mergeCell ref="Q33:R33"/>
    <mergeCell ref="Q34:R34"/>
    <mergeCell ref="Q35:R35"/>
    <mergeCell ref="Q36:R36"/>
    <mergeCell ref="Q37:R3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7"/>
  <sheetViews>
    <sheetView rightToLeft="1" workbookViewId="0">
      <selection activeCell="I22" sqref="I22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3.7109375" bestFit="1" customWidth="1"/>
    <col min="7" max="7" width="1.28515625" customWidth="1"/>
    <col min="8" max="8" width="17.7109375" bestFit="1" customWidth="1"/>
    <col min="9" max="9" width="1.28515625" customWidth="1"/>
    <col min="10" max="10" width="17.42578125" bestFit="1" customWidth="1"/>
    <col min="11" max="11" width="1.28515625" customWidth="1"/>
    <col min="12" max="12" width="11" bestFit="1" customWidth="1"/>
    <col min="13" max="13" width="1.28515625" customWidth="1"/>
    <col min="14" max="14" width="16.140625" bestFit="1" customWidth="1"/>
    <col min="15" max="15" width="1.28515625" customWidth="1"/>
    <col min="16" max="16" width="13.140625" bestFit="1" customWidth="1"/>
    <col min="17" max="17" width="1.28515625" customWidth="1"/>
    <col min="18" max="18" width="17.42578125" bestFit="1" customWidth="1"/>
    <col min="19" max="19" width="1.28515625" customWidth="1"/>
    <col min="20" max="20" width="13.5703125" bestFit="1" customWidth="1"/>
    <col min="21" max="21" width="1.28515625" customWidth="1"/>
    <col min="22" max="22" width="16.140625" bestFit="1" customWidth="1"/>
    <col min="23" max="23" width="1.28515625" customWidth="1"/>
    <col min="24" max="24" width="17.5703125" bestFit="1" customWidth="1"/>
    <col min="25" max="25" width="1.28515625" customWidth="1"/>
    <col min="26" max="26" width="17.570312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5.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ht="25.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25.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 ht="24">
      <c r="A4" s="1" t="s">
        <v>3</v>
      </c>
      <c r="B4" s="40" t="s">
        <v>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</row>
    <row r="5" spans="1:28" ht="24">
      <c r="A5" s="40" t="s">
        <v>5</v>
      </c>
      <c r="B5" s="40"/>
      <c r="C5" s="40" t="s">
        <v>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</row>
    <row r="6" spans="1:28" ht="21">
      <c r="F6" s="36" t="s">
        <v>7</v>
      </c>
      <c r="G6" s="36"/>
      <c r="H6" s="36"/>
      <c r="I6" s="36"/>
      <c r="J6" s="36"/>
      <c r="L6" s="36" t="s">
        <v>8</v>
      </c>
      <c r="M6" s="36"/>
      <c r="N6" s="36"/>
      <c r="O6" s="36"/>
      <c r="P6" s="36"/>
      <c r="Q6" s="36"/>
      <c r="R6" s="36"/>
      <c r="T6" s="36" t="s">
        <v>9</v>
      </c>
      <c r="U6" s="36"/>
      <c r="V6" s="36"/>
      <c r="W6" s="36"/>
      <c r="X6" s="36"/>
      <c r="Y6" s="36"/>
      <c r="Z6" s="36"/>
      <c r="AA6" s="36"/>
      <c r="AB6" s="36"/>
    </row>
    <row r="7" spans="1:28" ht="21">
      <c r="F7" s="3"/>
      <c r="G7" s="3"/>
      <c r="H7" s="3"/>
      <c r="I7" s="3"/>
      <c r="J7" s="3"/>
      <c r="L7" s="39" t="s">
        <v>10</v>
      </c>
      <c r="M7" s="39"/>
      <c r="N7" s="39"/>
      <c r="O7" s="3"/>
      <c r="P7" s="39" t="s">
        <v>11</v>
      </c>
      <c r="Q7" s="39"/>
      <c r="R7" s="39"/>
      <c r="T7" s="3"/>
      <c r="U7" s="3"/>
      <c r="V7" s="3"/>
      <c r="W7" s="3"/>
      <c r="X7" s="3"/>
      <c r="Y7" s="3"/>
      <c r="Z7" s="3"/>
      <c r="AA7" s="3"/>
      <c r="AB7" s="3"/>
    </row>
    <row r="8" spans="1:28" ht="21">
      <c r="A8" s="36" t="s">
        <v>12</v>
      </c>
      <c r="B8" s="36"/>
      <c r="C8" s="36"/>
      <c r="E8" s="36" t="s">
        <v>13</v>
      </c>
      <c r="F8" s="3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37" t="s">
        <v>19</v>
      </c>
      <c r="B9" s="37"/>
      <c r="C9" s="37"/>
      <c r="E9" s="38">
        <v>245000</v>
      </c>
      <c r="F9" s="38"/>
      <c r="H9" s="6">
        <v>1842921854</v>
      </c>
      <c r="J9" s="6">
        <v>1682876947.5</v>
      </c>
      <c r="L9" s="6">
        <v>0</v>
      </c>
      <c r="N9" s="6">
        <v>0</v>
      </c>
      <c r="P9" s="6">
        <v>0</v>
      </c>
      <c r="R9" s="6">
        <v>0</v>
      </c>
      <c r="T9" s="6">
        <v>245000</v>
      </c>
      <c r="V9" s="6">
        <v>9320</v>
      </c>
      <c r="X9" s="6">
        <v>1842921854</v>
      </c>
      <c r="Z9" s="6">
        <v>2269813770</v>
      </c>
      <c r="AB9" s="7">
        <v>0.04</v>
      </c>
    </row>
    <row r="10" spans="1:28" ht="21.75" customHeight="1">
      <c r="A10" s="32" t="s">
        <v>20</v>
      </c>
      <c r="B10" s="32"/>
      <c r="C10" s="32"/>
      <c r="E10" s="33">
        <v>696799477</v>
      </c>
      <c r="F10" s="33"/>
      <c r="H10" s="9">
        <v>254193963886</v>
      </c>
      <c r="J10" s="9">
        <v>271520179883.845</v>
      </c>
      <c r="L10" s="9">
        <v>0</v>
      </c>
      <c r="N10" s="9">
        <v>0</v>
      </c>
      <c r="P10" s="9">
        <v>0</v>
      </c>
      <c r="R10" s="9">
        <v>0</v>
      </c>
      <c r="T10" s="9">
        <v>696799477</v>
      </c>
      <c r="V10" s="9">
        <v>468</v>
      </c>
      <c r="X10" s="9">
        <v>254193963886</v>
      </c>
      <c r="Z10" s="9">
        <v>324161847412.34601</v>
      </c>
      <c r="AB10" s="10">
        <v>5.83</v>
      </c>
    </row>
    <row r="11" spans="1:28" ht="21.75" customHeight="1">
      <c r="A11" s="32" t="s">
        <v>21</v>
      </c>
      <c r="B11" s="32"/>
      <c r="C11" s="32"/>
      <c r="E11" s="33">
        <v>65336911</v>
      </c>
      <c r="F11" s="33"/>
      <c r="H11" s="9">
        <v>195262062729</v>
      </c>
      <c r="J11" s="9">
        <v>168605413961.31201</v>
      </c>
      <c r="L11" s="9">
        <v>0</v>
      </c>
      <c r="N11" s="9">
        <v>0</v>
      </c>
      <c r="P11" s="9">
        <v>0</v>
      </c>
      <c r="R11" s="9">
        <v>0</v>
      </c>
      <c r="T11" s="9">
        <v>65336911</v>
      </c>
      <c r="V11" s="9">
        <v>3063</v>
      </c>
      <c r="X11" s="9">
        <v>195262062729</v>
      </c>
      <c r="Z11" s="9">
        <v>198936202990.56201</v>
      </c>
      <c r="AB11" s="10">
        <v>3.58</v>
      </c>
    </row>
    <row r="12" spans="1:28" ht="21.75" customHeight="1">
      <c r="A12" s="32" t="s">
        <v>22</v>
      </c>
      <c r="B12" s="32"/>
      <c r="C12" s="32"/>
      <c r="E12" s="33">
        <v>489876424</v>
      </c>
      <c r="F12" s="33"/>
      <c r="H12" s="9">
        <v>323440247539</v>
      </c>
      <c r="J12" s="9">
        <v>225950209904.621</v>
      </c>
      <c r="L12" s="9">
        <v>0</v>
      </c>
      <c r="N12" s="9">
        <v>0</v>
      </c>
      <c r="P12" s="9">
        <v>-489876424</v>
      </c>
      <c r="R12" s="9">
        <v>253569660855</v>
      </c>
      <c r="T12" s="9">
        <v>0</v>
      </c>
      <c r="V12" s="9">
        <v>0</v>
      </c>
      <c r="X12" s="9">
        <v>0</v>
      </c>
      <c r="Z12" s="9">
        <v>0</v>
      </c>
      <c r="AB12" s="10">
        <v>0</v>
      </c>
    </row>
    <row r="13" spans="1:28" ht="21.75" customHeight="1">
      <c r="A13" s="32" t="s">
        <v>23</v>
      </c>
      <c r="B13" s="32"/>
      <c r="C13" s="32"/>
      <c r="E13" s="33">
        <v>325696001</v>
      </c>
      <c r="F13" s="33"/>
      <c r="H13" s="9">
        <v>284342118713</v>
      </c>
      <c r="J13" s="9">
        <v>326671932782.19598</v>
      </c>
      <c r="L13" s="9">
        <v>0</v>
      </c>
      <c r="N13" s="9">
        <v>0</v>
      </c>
      <c r="P13" s="9">
        <v>0</v>
      </c>
      <c r="R13" s="9">
        <v>0</v>
      </c>
      <c r="T13" s="9">
        <v>325696001</v>
      </c>
      <c r="V13" s="9">
        <v>1224</v>
      </c>
      <c r="X13" s="9">
        <v>284342118713</v>
      </c>
      <c r="Z13" s="9">
        <v>396279926387.91699</v>
      </c>
      <c r="AB13" s="10">
        <v>7.12</v>
      </c>
    </row>
    <row r="14" spans="1:28" ht="21.75" customHeight="1">
      <c r="A14" s="32" t="s">
        <v>24</v>
      </c>
      <c r="B14" s="32"/>
      <c r="C14" s="32"/>
      <c r="E14" s="33">
        <v>43691240</v>
      </c>
      <c r="F14" s="33"/>
      <c r="H14" s="9">
        <v>80012298551</v>
      </c>
      <c r="J14" s="9">
        <v>54723409173.720001</v>
      </c>
      <c r="L14" s="9">
        <v>0</v>
      </c>
      <c r="N14" s="9">
        <v>0</v>
      </c>
      <c r="P14" s="9">
        <v>-43691240</v>
      </c>
      <c r="R14" s="9">
        <v>65561826241</v>
      </c>
      <c r="T14" s="9">
        <v>0</v>
      </c>
      <c r="V14" s="9">
        <v>0</v>
      </c>
      <c r="X14" s="9">
        <v>0</v>
      </c>
      <c r="Z14" s="9">
        <v>0</v>
      </c>
      <c r="AB14" s="10">
        <v>0</v>
      </c>
    </row>
    <row r="15" spans="1:28" ht="21.75" customHeight="1">
      <c r="A15" s="32" t="s">
        <v>25</v>
      </c>
      <c r="B15" s="32"/>
      <c r="C15" s="32"/>
      <c r="E15" s="33">
        <v>72735390</v>
      </c>
      <c r="F15" s="33"/>
      <c r="H15" s="9">
        <v>143274768766</v>
      </c>
      <c r="J15" s="9">
        <v>156679765468.72699</v>
      </c>
      <c r="L15" s="9">
        <v>0</v>
      </c>
      <c r="N15" s="9">
        <v>0</v>
      </c>
      <c r="P15" s="9">
        <v>-22400000</v>
      </c>
      <c r="R15" s="9">
        <v>63320587767</v>
      </c>
      <c r="T15" s="9">
        <v>50335390</v>
      </c>
      <c r="V15" s="9">
        <v>2917</v>
      </c>
      <c r="X15" s="9">
        <v>99151064735</v>
      </c>
      <c r="Z15" s="9">
        <v>145954704050.85199</v>
      </c>
      <c r="AB15" s="10">
        <v>2.62</v>
      </c>
    </row>
    <row r="16" spans="1:28" ht="21.75" customHeight="1">
      <c r="A16" s="32" t="s">
        <v>26</v>
      </c>
      <c r="B16" s="32"/>
      <c r="C16" s="32"/>
      <c r="E16" s="33">
        <v>8537061</v>
      </c>
      <c r="F16" s="33"/>
      <c r="H16" s="9">
        <v>237881159386</v>
      </c>
      <c r="J16" s="9">
        <v>590644077898.68005</v>
      </c>
      <c r="L16" s="9">
        <v>0</v>
      </c>
      <c r="N16" s="9">
        <v>0</v>
      </c>
      <c r="P16" s="9">
        <v>0</v>
      </c>
      <c r="R16" s="9">
        <v>0</v>
      </c>
      <c r="T16" s="9">
        <v>8537061</v>
      </c>
      <c r="V16" s="9">
        <v>77600</v>
      </c>
      <c r="X16" s="9">
        <v>237881159386</v>
      </c>
      <c r="Z16" s="9">
        <v>658534201795.07996</v>
      </c>
      <c r="AB16" s="10">
        <v>11.84</v>
      </c>
    </row>
    <row r="17" spans="1:28" ht="21.75" customHeight="1">
      <c r="A17" s="32" t="s">
        <v>27</v>
      </c>
      <c r="B17" s="32"/>
      <c r="C17" s="32"/>
      <c r="E17" s="33">
        <v>140000</v>
      </c>
      <c r="F17" s="33"/>
      <c r="H17" s="9">
        <v>5845302723</v>
      </c>
      <c r="J17" s="9">
        <v>6255556650</v>
      </c>
      <c r="L17" s="9">
        <v>0</v>
      </c>
      <c r="N17" s="9">
        <v>0</v>
      </c>
      <c r="P17" s="9">
        <v>0</v>
      </c>
      <c r="R17" s="9">
        <v>0</v>
      </c>
      <c r="T17" s="9">
        <v>140000</v>
      </c>
      <c r="V17" s="9">
        <v>51000</v>
      </c>
      <c r="X17" s="9">
        <v>5845302723</v>
      </c>
      <c r="Z17" s="9">
        <v>7097517000</v>
      </c>
      <c r="AB17" s="10">
        <v>0.13</v>
      </c>
    </row>
    <row r="18" spans="1:28" ht="21.75" customHeight="1">
      <c r="A18" s="32" t="s">
        <v>28</v>
      </c>
      <c r="B18" s="32"/>
      <c r="C18" s="32"/>
      <c r="E18" s="33">
        <v>550000</v>
      </c>
      <c r="F18" s="33"/>
      <c r="H18" s="9">
        <v>1896720661</v>
      </c>
      <c r="J18" s="9">
        <v>1944709717.5</v>
      </c>
      <c r="L18" s="9">
        <v>0</v>
      </c>
      <c r="N18" s="9">
        <v>0</v>
      </c>
      <c r="P18" s="9">
        <v>0</v>
      </c>
      <c r="R18" s="9">
        <v>0</v>
      </c>
      <c r="T18" s="9">
        <v>550000</v>
      </c>
      <c r="V18" s="9">
        <v>4496</v>
      </c>
      <c r="X18" s="9">
        <v>1896720661</v>
      </c>
      <c r="Z18" s="9">
        <v>2458086840</v>
      </c>
      <c r="AB18" s="10">
        <v>0.04</v>
      </c>
    </row>
    <row r="19" spans="1:28" ht="21.75" customHeight="1">
      <c r="A19" s="32" t="s">
        <v>29</v>
      </c>
      <c r="B19" s="32"/>
      <c r="C19" s="32"/>
      <c r="E19" s="33">
        <v>18439451</v>
      </c>
      <c r="F19" s="33"/>
      <c r="H19" s="9">
        <v>83346954595</v>
      </c>
      <c r="J19" s="9">
        <v>78946174100.030899</v>
      </c>
      <c r="L19" s="9">
        <v>0</v>
      </c>
      <c r="N19" s="9">
        <v>0</v>
      </c>
      <c r="P19" s="9">
        <v>0</v>
      </c>
      <c r="R19" s="9">
        <v>0</v>
      </c>
      <c r="T19" s="9">
        <v>18439451</v>
      </c>
      <c r="V19" s="9">
        <v>4870</v>
      </c>
      <c r="X19" s="9">
        <v>83346954595</v>
      </c>
      <c r="Z19" s="9">
        <v>89265815618.098495</v>
      </c>
      <c r="AB19" s="10">
        <v>1.6</v>
      </c>
    </row>
    <row r="20" spans="1:28" ht="21.75" customHeight="1">
      <c r="A20" s="32" t="s">
        <v>30</v>
      </c>
      <c r="B20" s="32"/>
      <c r="C20" s="32"/>
      <c r="E20" s="33">
        <v>70395638</v>
      </c>
      <c r="F20" s="33"/>
      <c r="H20" s="9">
        <v>170953149606</v>
      </c>
      <c r="J20" s="9">
        <v>96917845776.151505</v>
      </c>
      <c r="L20" s="9">
        <v>0</v>
      </c>
      <c r="N20" s="9">
        <v>0</v>
      </c>
      <c r="P20" s="9">
        <v>0</v>
      </c>
      <c r="R20" s="9">
        <v>0</v>
      </c>
      <c r="T20" s="9">
        <v>70395638</v>
      </c>
      <c r="V20" s="9">
        <v>1767</v>
      </c>
      <c r="X20" s="9">
        <v>170953149606</v>
      </c>
      <c r="Z20" s="9">
        <v>123648977246.541</v>
      </c>
      <c r="AB20" s="10">
        <v>2.2200000000000002</v>
      </c>
    </row>
    <row r="21" spans="1:28" ht="21.75" customHeight="1">
      <c r="A21" s="32" t="s">
        <v>31</v>
      </c>
      <c r="B21" s="32"/>
      <c r="C21" s="32"/>
      <c r="E21" s="33">
        <v>3913885</v>
      </c>
      <c r="F21" s="33"/>
      <c r="H21" s="9">
        <v>50661444292</v>
      </c>
      <c r="J21" s="9">
        <v>57775371156.112503</v>
      </c>
      <c r="L21" s="9">
        <v>0</v>
      </c>
      <c r="N21" s="9">
        <v>0</v>
      </c>
      <c r="P21" s="9">
        <v>0</v>
      </c>
      <c r="R21" s="9">
        <v>0</v>
      </c>
      <c r="T21" s="9">
        <v>3913885</v>
      </c>
      <c r="V21" s="9">
        <v>16960</v>
      </c>
      <c r="X21" s="9">
        <v>50661444292</v>
      </c>
      <c r="Z21" s="9">
        <v>65984531636.879997</v>
      </c>
      <c r="AB21" s="10">
        <v>1.19</v>
      </c>
    </row>
    <row r="22" spans="1:28" ht="21.75" customHeight="1">
      <c r="A22" s="32" t="s">
        <v>32</v>
      </c>
      <c r="B22" s="32"/>
      <c r="C22" s="32"/>
      <c r="E22" s="33">
        <v>2291366</v>
      </c>
      <c r="F22" s="33"/>
      <c r="H22" s="9">
        <v>67271972767</v>
      </c>
      <c r="J22" s="9">
        <v>57079973249.837997</v>
      </c>
      <c r="L22" s="9">
        <v>1804263</v>
      </c>
      <c r="N22" s="9">
        <v>59825631842</v>
      </c>
      <c r="P22" s="9">
        <v>0</v>
      </c>
      <c r="R22" s="9">
        <v>0</v>
      </c>
      <c r="T22" s="9">
        <v>4095629</v>
      </c>
      <c r="V22" s="9">
        <v>35580</v>
      </c>
      <c r="X22" s="9">
        <v>127097604609</v>
      </c>
      <c r="Z22" s="9">
        <v>144855431065.07101</v>
      </c>
      <c r="AB22" s="10">
        <v>2.6</v>
      </c>
    </row>
    <row r="23" spans="1:28" ht="21.75" customHeight="1">
      <c r="A23" s="32" t="s">
        <v>33</v>
      </c>
      <c r="B23" s="32"/>
      <c r="C23" s="32"/>
      <c r="E23" s="33">
        <v>35581710</v>
      </c>
      <c r="F23" s="33"/>
      <c r="H23" s="9">
        <v>128414551151</v>
      </c>
      <c r="J23" s="9">
        <v>140418895337.23499</v>
      </c>
      <c r="L23" s="9">
        <v>0</v>
      </c>
      <c r="N23" s="9">
        <v>0</v>
      </c>
      <c r="P23" s="9">
        <v>0</v>
      </c>
      <c r="R23" s="9">
        <v>0</v>
      </c>
      <c r="T23" s="9">
        <v>35581710</v>
      </c>
      <c r="V23" s="9">
        <v>5646</v>
      </c>
      <c r="X23" s="9">
        <v>128414551151</v>
      </c>
      <c r="Z23" s="9">
        <v>199699013368.77301</v>
      </c>
      <c r="AB23" s="10">
        <v>3.59</v>
      </c>
    </row>
    <row r="24" spans="1:28" ht="21.75" customHeight="1">
      <c r="A24" s="32" t="s">
        <v>34</v>
      </c>
      <c r="B24" s="32"/>
      <c r="C24" s="32"/>
      <c r="E24" s="33">
        <v>60893829</v>
      </c>
      <c r="F24" s="33"/>
      <c r="H24" s="9">
        <v>159878008639</v>
      </c>
      <c r="J24" s="9">
        <v>95579255422.8535</v>
      </c>
      <c r="L24" s="9">
        <v>0</v>
      </c>
      <c r="N24" s="9">
        <v>0</v>
      </c>
      <c r="P24" s="9">
        <v>0</v>
      </c>
      <c r="R24" s="9">
        <v>0</v>
      </c>
      <c r="T24" s="9">
        <v>60893829</v>
      </c>
      <c r="V24" s="9">
        <v>2020</v>
      </c>
      <c r="X24" s="9">
        <v>159878008639</v>
      </c>
      <c r="Z24" s="9">
        <v>122273651649.24899</v>
      </c>
      <c r="AB24" s="10">
        <v>2.2000000000000002</v>
      </c>
    </row>
    <row r="25" spans="1:28" ht="21.75" customHeight="1">
      <c r="A25" s="32" t="s">
        <v>35</v>
      </c>
      <c r="B25" s="32"/>
      <c r="C25" s="32"/>
      <c r="E25" s="33">
        <v>6925248</v>
      </c>
      <c r="F25" s="33"/>
      <c r="H25" s="9">
        <v>133886383821</v>
      </c>
      <c r="J25" s="9">
        <v>90938205049.824005</v>
      </c>
      <c r="L25" s="9">
        <v>0</v>
      </c>
      <c r="N25" s="9">
        <v>0</v>
      </c>
      <c r="P25" s="9">
        <v>0</v>
      </c>
      <c r="R25" s="9">
        <v>0</v>
      </c>
      <c r="T25" s="9">
        <v>6925248</v>
      </c>
      <c r="V25" s="9">
        <v>15300</v>
      </c>
      <c r="X25" s="9">
        <v>133886383821</v>
      </c>
      <c r="Z25" s="9">
        <v>105325854448.32001</v>
      </c>
      <c r="AB25" s="10">
        <v>1.89</v>
      </c>
    </row>
    <row r="26" spans="1:28" ht="21.75" customHeight="1">
      <c r="A26" s="32" t="s">
        <v>36</v>
      </c>
      <c r="B26" s="32"/>
      <c r="C26" s="32"/>
      <c r="E26" s="33">
        <v>31184711</v>
      </c>
      <c r="F26" s="33"/>
      <c r="H26" s="9">
        <v>207168868851</v>
      </c>
      <c r="J26" s="9">
        <v>263182885121.479</v>
      </c>
      <c r="L26" s="9">
        <v>0</v>
      </c>
      <c r="N26" s="9">
        <v>0</v>
      </c>
      <c r="P26" s="9">
        <v>0</v>
      </c>
      <c r="R26" s="9">
        <v>0</v>
      </c>
      <c r="T26" s="9">
        <v>31184711</v>
      </c>
      <c r="V26" s="9">
        <v>10080</v>
      </c>
      <c r="X26" s="9">
        <v>207168868851</v>
      </c>
      <c r="Z26" s="9">
        <v>312471552653.06403</v>
      </c>
      <c r="AB26" s="10">
        <v>5.62</v>
      </c>
    </row>
    <row r="27" spans="1:28" ht="21.75" customHeight="1">
      <c r="A27" s="32" t="s">
        <v>37</v>
      </c>
      <c r="B27" s="32"/>
      <c r="C27" s="32"/>
      <c r="E27" s="33">
        <v>799512</v>
      </c>
      <c r="F27" s="33"/>
      <c r="H27" s="9">
        <v>30723124551</v>
      </c>
      <c r="J27" s="9">
        <v>50506674123.779999</v>
      </c>
      <c r="L27" s="9">
        <v>0</v>
      </c>
      <c r="N27" s="9">
        <v>0</v>
      </c>
      <c r="P27" s="9">
        <v>-196968</v>
      </c>
      <c r="R27" s="9">
        <v>14249004738</v>
      </c>
      <c r="T27" s="9">
        <v>602544</v>
      </c>
      <c r="V27" s="9">
        <v>76910</v>
      </c>
      <c r="X27" s="9">
        <v>23154166988</v>
      </c>
      <c r="Z27" s="9">
        <v>46065926168.711998</v>
      </c>
      <c r="AB27" s="10">
        <v>0.83</v>
      </c>
    </row>
    <row r="28" spans="1:28" ht="21.75" customHeight="1">
      <c r="A28" s="32" t="s">
        <v>38</v>
      </c>
      <c r="B28" s="32"/>
      <c r="C28" s="32"/>
      <c r="E28" s="33">
        <v>398187</v>
      </c>
      <c r="F28" s="33"/>
      <c r="H28" s="9">
        <v>46337173993</v>
      </c>
      <c r="J28" s="9">
        <v>44727409970.550003</v>
      </c>
      <c r="L28" s="9">
        <v>133232</v>
      </c>
      <c r="N28" s="9">
        <v>16923913371</v>
      </c>
      <c r="P28" s="9">
        <v>0</v>
      </c>
      <c r="R28" s="9">
        <v>0</v>
      </c>
      <c r="T28" s="9">
        <v>531419</v>
      </c>
      <c r="V28" s="9">
        <v>129560</v>
      </c>
      <c r="X28" s="9">
        <v>63261087364</v>
      </c>
      <c r="Z28" s="9">
        <v>68440984298.442001</v>
      </c>
      <c r="AB28" s="10">
        <v>1.23</v>
      </c>
    </row>
    <row r="29" spans="1:28" ht="21.75" customHeight="1">
      <c r="A29" s="32" t="s">
        <v>39</v>
      </c>
      <c r="B29" s="32"/>
      <c r="C29" s="32"/>
      <c r="E29" s="33">
        <v>37364982</v>
      </c>
      <c r="F29" s="33"/>
      <c r="H29" s="9">
        <v>54180987654</v>
      </c>
      <c r="J29" s="9">
        <v>57979692817.433098</v>
      </c>
      <c r="L29" s="9">
        <v>0</v>
      </c>
      <c r="N29" s="9">
        <v>0</v>
      </c>
      <c r="P29" s="9">
        <v>-37364982</v>
      </c>
      <c r="R29" s="9">
        <v>61798983095</v>
      </c>
      <c r="T29" s="9">
        <v>0</v>
      </c>
      <c r="V29" s="9">
        <v>0</v>
      </c>
      <c r="X29" s="9">
        <v>0</v>
      </c>
      <c r="Z29" s="9">
        <v>0</v>
      </c>
      <c r="AB29" s="10">
        <v>0</v>
      </c>
    </row>
    <row r="30" spans="1:28" ht="21.75" customHeight="1">
      <c r="A30" s="32" t="s">
        <v>40</v>
      </c>
      <c r="B30" s="32"/>
      <c r="C30" s="32"/>
      <c r="E30" s="33">
        <v>20863636</v>
      </c>
      <c r="F30" s="33"/>
      <c r="H30" s="9">
        <v>51982156980</v>
      </c>
      <c r="J30" s="9">
        <v>45937986665.247002</v>
      </c>
      <c r="L30" s="9">
        <v>0</v>
      </c>
      <c r="N30" s="9">
        <v>0</v>
      </c>
      <c r="P30" s="9">
        <v>-20863636</v>
      </c>
      <c r="R30" s="9">
        <v>50231062895</v>
      </c>
      <c r="T30" s="9">
        <v>0</v>
      </c>
      <c r="V30" s="9">
        <v>0</v>
      </c>
      <c r="X30" s="9">
        <v>0</v>
      </c>
      <c r="Z30" s="9">
        <v>0</v>
      </c>
      <c r="AB30" s="10">
        <v>0</v>
      </c>
    </row>
    <row r="31" spans="1:28" ht="21.75" customHeight="1">
      <c r="A31" s="32" t="s">
        <v>41</v>
      </c>
      <c r="B31" s="32"/>
      <c r="C31" s="32"/>
      <c r="E31" s="33">
        <v>32441</v>
      </c>
      <c r="F31" s="33"/>
      <c r="H31" s="9">
        <v>169838291844</v>
      </c>
      <c r="J31" s="9">
        <v>405121806548.79999</v>
      </c>
      <c r="L31" s="9">
        <v>0</v>
      </c>
      <c r="N31" s="9">
        <v>0</v>
      </c>
      <c r="P31" s="9">
        <v>0</v>
      </c>
      <c r="R31" s="9">
        <v>0</v>
      </c>
      <c r="T31" s="9">
        <v>32441</v>
      </c>
      <c r="V31" s="9">
        <v>14100000</v>
      </c>
      <c r="X31" s="9">
        <v>169838291844</v>
      </c>
      <c r="Z31" s="9">
        <v>456320296560</v>
      </c>
      <c r="AB31" s="10">
        <v>8.1999999999999993</v>
      </c>
    </row>
    <row r="32" spans="1:28" ht="21.75" customHeight="1">
      <c r="A32" s="32" t="s">
        <v>42</v>
      </c>
      <c r="B32" s="32"/>
      <c r="C32" s="32"/>
      <c r="E32" s="33">
        <v>1</v>
      </c>
      <c r="F32" s="33"/>
      <c r="H32" s="9">
        <v>1851</v>
      </c>
      <c r="J32" s="9">
        <v>1312.146</v>
      </c>
      <c r="L32" s="9">
        <v>0</v>
      </c>
      <c r="N32" s="9">
        <v>0</v>
      </c>
      <c r="P32" s="9">
        <v>-1</v>
      </c>
      <c r="R32" s="9">
        <v>1</v>
      </c>
      <c r="T32" s="9">
        <v>0</v>
      </c>
      <c r="V32" s="9">
        <v>0</v>
      </c>
      <c r="X32" s="9">
        <v>0</v>
      </c>
      <c r="Z32" s="9">
        <v>0</v>
      </c>
      <c r="AB32" s="10">
        <v>0</v>
      </c>
    </row>
    <row r="33" spans="1:28" ht="21.75" customHeight="1">
      <c r="A33" s="32" t="s">
        <v>43</v>
      </c>
      <c r="B33" s="32"/>
      <c r="C33" s="32"/>
      <c r="E33" s="33">
        <v>23816311</v>
      </c>
      <c r="F33" s="33"/>
      <c r="H33" s="9">
        <v>56400238697</v>
      </c>
      <c r="J33" s="9">
        <v>77960470805.868103</v>
      </c>
      <c r="L33" s="9">
        <v>0</v>
      </c>
      <c r="N33" s="9">
        <v>0</v>
      </c>
      <c r="P33" s="9">
        <v>-23816311</v>
      </c>
      <c r="R33" s="9">
        <v>83085217055</v>
      </c>
      <c r="T33" s="9">
        <v>0</v>
      </c>
      <c r="V33" s="9">
        <v>0</v>
      </c>
      <c r="X33" s="9">
        <v>0</v>
      </c>
      <c r="Z33" s="9">
        <v>0</v>
      </c>
      <c r="AB33" s="10">
        <v>0</v>
      </c>
    </row>
    <row r="34" spans="1:28" ht="21.75" customHeight="1">
      <c r="A34" s="32" t="s">
        <v>44</v>
      </c>
      <c r="B34" s="32"/>
      <c r="C34" s="32"/>
      <c r="E34" s="33">
        <v>119987707</v>
      </c>
      <c r="F34" s="33"/>
      <c r="H34" s="9">
        <v>407143126536</v>
      </c>
      <c r="J34" s="9">
        <v>265980529719.67099</v>
      </c>
      <c r="L34" s="9">
        <v>0</v>
      </c>
      <c r="N34" s="9">
        <v>0</v>
      </c>
      <c r="P34" s="9">
        <v>-81777271</v>
      </c>
      <c r="R34" s="9">
        <v>217381701216</v>
      </c>
      <c r="T34" s="9">
        <v>38210436</v>
      </c>
      <c r="V34" s="9">
        <v>2772</v>
      </c>
      <c r="X34" s="9">
        <v>129655918664</v>
      </c>
      <c r="Z34" s="9">
        <v>105289108586.87801</v>
      </c>
      <c r="AB34" s="10">
        <v>1.89</v>
      </c>
    </row>
    <row r="35" spans="1:28" ht="21.75" customHeight="1">
      <c r="A35" s="32" t="s">
        <v>45</v>
      </c>
      <c r="B35" s="32"/>
      <c r="C35" s="32"/>
      <c r="E35" s="33">
        <v>56350832</v>
      </c>
      <c r="F35" s="33"/>
      <c r="H35" s="9">
        <v>168152432614</v>
      </c>
      <c r="J35" s="9">
        <v>154042747511.39999</v>
      </c>
      <c r="L35" s="9">
        <v>0</v>
      </c>
      <c r="N35" s="9">
        <v>0</v>
      </c>
      <c r="P35" s="9">
        <v>-903313</v>
      </c>
      <c r="R35" s="9">
        <v>3000893161</v>
      </c>
      <c r="T35" s="9">
        <v>55447519</v>
      </c>
      <c r="V35" s="9">
        <v>3235</v>
      </c>
      <c r="X35" s="9">
        <v>165456921772</v>
      </c>
      <c r="Z35" s="9">
        <v>178305456257.40799</v>
      </c>
      <c r="AB35" s="10">
        <v>3.21</v>
      </c>
    </row>
    <row r="36" spans="1:28" ht="21.75" customHeight="1">
      <c r="A36" s="32" t="s">
        <v>46</v>
      </c>
      <c r="B36" s="32"/>
      <c r="C36" s="32"/>
      <c r="E36" s="33">
        <v>75132182</v>
      </c>
      <c r="F36" s="33"/>
      <c r="H36" s="9">
        <v>165451350059</v>
      </c>
      <c r="J36" s="9">
        <v>108965627309.44901</v>
      </c>
      <c r="L36" s="9">
        <v>0</v>
      </c>
      <c r="N36" s="9">
        <v>0</v>
      </c>
      <c r="P36" s="9">
        <v>0</v>
      </c>
      <c r="R36" s="9">
        <v>0</v>
      </c>
      <c r="T36" s="9">
        <v>75132182</v>
      </c>
      <c r="V36" s="9">
        <v>1692</v>
      </c>
      <c r="X36" s="9">
        <v>165451350059</v>
      </c>
      <c r="Z36" s="9">
        <v>126367266214.933</v>
      </c>
      <c r="AB36" s="10">
        <v>2.27</v>
      </c>
    </row>
    <row r="37" spans="1:28" ht="21.75" customHeight="1">
      <c r="A37" s="32" t="s">
        <v>47</v>
      </c>
      <c r="B37" s="32"/>
      <c r="C37" s="32"/>
      <c r="E37" s="33">
        <v>61070863</v>
      </c>
      <c r="F37" s="33"/>
      <c r="H37" s="9">
        <v>264606201766</v>
      </c>
      <c r="J37" s="9">
        <v>188678883162.88599</v>
      </c>
      <c r="L37" s="9">
        <v>0</v>
      </c>
      <c r="N37" s="9">
        <v>0</v>
      </c>
      <c r="P37" s="9">
        <v>0</v>
      </c>
      <c r="R37" s="9">
        <v>0</v>
      </c>
      <c r="T37" s="9">
        <v>61070863</v>
      </c>
      <c r="V37" s="9">
        <v>3969</v>
      </c>
      <c r="X37" s="9">
        <v>264606201766</v>
      </c>
      <c r="Z37" s="9">
        <v>240948033228.28</v>
      </c>
      <c r="AB37" s="10">
        <v>4.33</v>
      </c>
    </row>
    <row r="38" spans="1:28" ht="21.75" customHeight="1">
      <c r="A38" s="32" t="s">
        <v>48</v>
      </c>
      <c r="B38" s="32"/>
      <c r="C38" s="32"/>
      <c r="E38" s="33">
        <v>162440295</v>
      </c>
      <c r="F38" s="33"/>
      <c r="H38" s="9">
        <v>98509994644</v>
      </c>
      <c r="J38" s="9">
        <v>62490351019.718201</v>
      </c>
      <c r="L38" s="9">
        <v>0</v>
      </c>
      <c r="N38" s="9">
        <v>0</v>
      </c>
      <c r="P38" s="9">
        <v>0</v>
      </c>
      <c r="R38" s="9">
        <v>0</v>
      </c>
      <c r="T38" s="9">
        <v>162440295</v>
      </c>
      <c r="V38" s="9">
        <v>473</v>
      </c>
      <c r="X38" s="9">
        <v>98509994644</v>
      </c>
      <c r="Z38" s="9">
        <v>76377095690.7668</v>
      </c>
      <c r="AB38" s="10">
        <v>1.37</v>
      </c>
    </row>
    <row r="39" spans="1:28" ht="21.75" customHeight="1">
      <c r="A39" s="32" t="s">
        <v>49</v>
      </c>
      <c r="B39" s="32"/>
      <c r="C39" s="32"/>
      <c r="E39" s="33">
        <v>300000</v>
      </c>
      <c r="F39" s="33"/>
      <c r="H39" s="9">
        <v>4003632002</v>
      </c>
      <c r="J39" s="9">
        <v>4264474500</v>
      </c>
      <c r="L39" s="9">
        <v>0</v>
      </c>
      <c r="N39" s="9">
        <v>0</v>
      </c>
      <c r="P39" s="9">
        <v>0</v>
      </c>
      <c r="R39" s="9">
        <v>0</v>
      </c>
      <c r="T39" s="9">
        <v>300000</v>
      </c>
      <c r="V39" s="9">
        <v>16090</v>
      </c>
      <c r="X39" s="9">
        <v>4003632002</v>
      </c>
      <c r="Z39" s="9">
        <v>4798279350</v>
      </c>
      <c r="AB39" s="10">
        <v>0.09</v>
      </c>
    </row>
    <row r="40" spans="1:28" ht="21.75" customHeight="1">
      <c r="A40" s="32" t="s">
        <v>50</v>
      </c>
      <c r="B40" s="32"/>
      <c r="C40" s="32"/>
      <c r="E40" s="33">
        <v>36166623</v>
      </c>
      <c r="F40" s="33"/>
      <c r="H40" s="9">
        <v>106875564114</v>
      </c>
      <c r="J40" s="9">
        <v>67408934237.156303</v>
      </c>
      <c r="L40" s="9">
        <v>0</v>
      </c>
      <c r="N40" s="9">
        <v>0</v>
      </c>
      <c r="P40" s="9">
        <v>0</v>
      </c>
      <c r="R40" s="9">
        <v>0</v>
      </c>
      <c r="T40" s="9">
        <v>36166623</v>
      </c>
      <c r="V40" s="9">
        <v>2599</v>
      </c>
      <c r="X40" s="9">
        <v>106875564114</v>
      </c>
      <c r="Z40" s="9">
        <v>93437770710.596802</v>
      </c>
      <c r="AB40" s="10">
        <v>1.68</v>
      </c>
    </row>
    <row r="41" spans="1:28" ht="21.75" customHeight="1">
      <c r="A41" s="32" t="s">
        <v>51</v>
      </c>
      <c r="B41" s="32"/>
      <c r="C41" s="32"/>
      <c r="E41" s="33">
        <v>43069216</v>
      </c>
      <c r="F41" s="33"/>
      <c r="H41" s="9">
        <v>217828466994</v>
      </c>
      <c r="J41" s="9">
        <v>251312040947.37601</v>
      </c>
      <c r="L41" s="9">
        <v>0</v>
      </c>
      <c r="N41" s="9">
        <v>0</v>
      </c>
      <c r="P41" s="9">
        <v>-43069216</v>
      </c>
      <c r="R41" s="9">
        <v>322981004826</v>
      </c>
      <c r="T41" s="9">
        <v>0</v>
      </c>
      <c r="V41" s="9">
        <v>0</v>
      </c>
      <c r="X41" s="9">
        <v>0</v>
      </c>
      <c r="Z41" s="9">
        <v>0</v>
      </c>
      <c r="AB41" s="10">
        <v>0</v>
      </c>
    </row>
    <row r="42" spans="1:28" ht="21.75" customHeight="1">
      <c r="A42" s="32" t="s">
        <v>52</v>
      </c>
      <c r="B42" s="32"/>
      <c r="C42" s="32"/>
      <c r="E42" s="33">
        <v>13691076</v>
      </c>
      <c r="F42" s="33"/>
      <c r="H42" s="9">
        <v>74736799164</v>
      </c>
      <c r="J42" s="9">
        <v>75397262101.811996</v>
      </c>
      <c r="L42" s="9">
        <v>0</v>
      </c>
      <c r="N42" s="9">
        <v>0</v>
      </c>
      <c r="P42" s="9">
        <v>0</v>
      </c>
      <c r="R42" s="9">
        <v>0</v>
      </c>
      <c r="T42" s="9">
        <v>13691076</v>
      </c>
      <c r="V42" s="9">
        <v>7070</v>
      </c>
      <c r="X42" s="9">
        <v>74736799164</v>
      </c>
      <c r="Z42" s="9">
        <v>96219971671.445999</v>
      </c>
      <c r="AB42" s="10">
        <v>1.73</v>
      </c>
    </row>
    <row r="43" spans="1:28" ht="21.75" customHeight="1">
      <c r="A43" s="32" t="s">
        <v>53</v>
      </c>
      <c r="B43" s="32"/>
      <c r="C43" s="32"/>
      <c r="E43" s="33">
        <v>50000000</v>
      </c>
      <c r="F43" s="33"/>
      <c r="H43" s="9">
        <v>50000000000</v>
      </c>
      <c r="J43" s="9">
        <v>49702500000</v>
      </c>
      <c r="L43" s="9">
        <v>0</v>
      </c>
      <c r="N43" s="9">
        <v>0</v>
      </c>
      <c r="P43" s="9">
        <v>0</v>
      </c>
      <c r="R43" s="9">
        <v>0</v>
      </c>
      <c r="T43" s="9">
        <v>50000000</v>
      </c>
      <c r="V43" s="9">
        <v>1000</v>
      </c>
      <c r="X43" s="9">
        <v>50000000000</v>
      </c>
      <c r="Z43" s="9">
        <v>49702500000</v>
      </c>
      <c r="AB43" s="10">
        <v>0.89</v>
      </c>
    </row>
    <row r="44" spans="1:28" ht="21.75" customHeight="1">
      <c r="A44" s="32" t="s">
        <v>54</v>
      </c>
      <c r="B44" s="32"/>
      <c r="C44" s="32"/>
      <c r="E44" s="33">
        <v>40771733</v>
      </c>
      <c r="F44" s="33"/>
      <c r="H44" s="9">
        <v>56832808418</v>
      </c>
      <c r="J44" s="9">
        <v>49850843662.039497</v>
      </c>
      <c r="L44" s="9">
        <v>0</v>
      </c>
      <c r="N44" s="9">
        <v>0</v>
      </c>
      <c r="P44" s="9">
        <v>-40771733</v>
      </c>
      <c r="R44" s="9">
        <v>60426700081</v>
      </c>
      <c r="T44" s="9">
        <v>0</v>
      </c>
      <c r="V44" s="9">
        <v>0</v>
      </c>
      <c r="X44" s="9">
        <v>0</v>
      </c>
      <c r="Z44" s="9">
        <v>0</v>
      </c>
      <c r="AB44" s="10">
        <v>0</v>
      </c>
    </row>
    <row r="45" spans="1:28" ht="21.75" customHeight="1">
      <c r="A45" s="32" t="s">
        <v>55</v>
      </c>
      <c r="B45" s="32"/>
      <c r="C45" s="32"/>
      <c r="E45" s="33">
        <v>6984053</v>
      </c>
      <c r="F45" s="33"/>
      <c r="H45" s="9">
        <v>56948127676</v>
      </c>
      <c r="J45" s="9">
        <v>41030162498.281502</v>
      </c>
      <c r="L45" s="9">
        <v>0</v>
      </c>
      <c r="N45" s="9">
        <v>0</v>
      </c>
      <c r="P45" s="9">
        <v>0</v>
      </c>
      <c r="R45" s="9">
        <v>0</v>
      </c>
      <c r="T45" s="9">
        <v>6984053</v>
      </c>
      <c r="V45" s="9">
        <v>7360</v>
      </c>
      <c r="X45" s="9">
        <v>56948127676</v>
      </c>
      <c r="Z45" s="9">
        <v>51096784431.024002</v>
      </c>
      <c r="AB45" s="10">
        <v>0.92</v>
      </c>
    </row>
    <row r="46" spans="1:28" ht="21.75" customHeight="1">
      <c r="A46" s="34" t="s">
        <v>56</v>
      </c>
      <c r="B46" s="34"/>
      <c r="C46" s="34"/>
      <c r="D46" s="12"/>
      <c r="E46" s="33">
        <v>0</v>
      </c>
      <c r="F46" s="35"/>
      <c r="H46" s="13">
        <v>0</v>
      </c>
      <c r="J46" s="13">
        <v>0</v>
      </c>
      <c r="L46" s="13">
        <v>21982578</v>
      </c>
      <c r="N46" s="13">
        <v>149831204410</v>
      </c>
      <c r="P46" s="13">
        <v>0</v>
      </c>
      <c r="R46" s="13">
        <v>0</v>
      </c>
      <c r="T46" s="13">
        <v>21982578</v>
      </c>
      <c r="V46" s="13">
        <v>7320</v>
      </c>
      <c r="X46" s="13">
        <v>149831204410</v>
      </c>
      <c r="Z46" s="13">
        <v>159955041757.78799</v>
      </c>
      <c r="AB46" s="14">
        <v>2.88</v>
      </c>
    </row>
    <row r="47" spans="1:28" ht="21.75" customHeight="1">
      <c r="A47" s="31" t="s">
        <v>57</v>
      </c>
      <c r="B47" s="31"/>
      <c r="C47" s="31"/>
      <c r="D47" s="31"/>
      <c r="F47" s="16">
        <v>2682472992</v>
      </c>
      <c r="H47" s="16">
        <v>4610123378087</v>
      </c>
      <c r="J47" s="16">
        <v>4686875136515.2402</v>
      </c>
      <c r="L47" s="16">
        <v>23920073</v>
      </c>
      <c r="N47" s="16">
        <v>226580749623</v>
      </c>
      <c r="P47" s="16">
        <v>-804731095</v>
      </c>
      <c r="R47" s="16">
        <v>1195606641931</v>
      </c>
      <c r="T47" s="16">
        <v>1901661970</v>
      </c>
      <c r="V47" s="16"/>
      <c r="X47" s="16">
        <v>3664151540718</v>
      </c>
      <c r="Z47" s="16">
        <v>4652541642859.0303</v>
      </c>
      <c r="AB47" s="17">
        <v>83.63</v>
      </c>
    </row>
  </sheetData>
  <mergeCells count="9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7:D47"/>
    <mergeCell ref="A44:C44"/>
    <mergeCell ref="E44:F44"/>
    <mergeCell ref="A45:C45"/>
    <mergeCell ref="E45:F45"/>
    <mergeCell ref="A46:C46"/>
    <mergeCell ref="E46:F4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2"/>
  <sheetViews>
    <sheetView rightToLeft="1" topLeftCell="V1" workbookViewId="0">
      <selection activeCell="I22" sqref="I22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5" bestFit="1" customWidth="1"/>
    <col min="19" max="19" width="1.28515625" customWidth="1"/>
    <col min="20" max="20" width="16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5" bestFit="1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5.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38" ht="25.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</row>
    <row r="3" spans="1:38" ht="25.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</row>
    <row r="5" spans="1:38" ht="24">
      <c r="A5" s="1" t="s">
        <v>59</v>
      </c>
      <c r="B5" s="40" t="s">
        <v>60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</row>
    <row r="6" spans="1:38" ht="21">
      <c r="A6" s="36" t="s">
        <v>61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 t="s">
        <v>7</v>
      </c>
      <c r="Q6" s="36"/>
      <c r="R6" s="36"/>
      <c r="S6" s="36"/>
      <c r="T6" s="36"/>
      <c r="V6" s="36" t="s">
        <v>8</v>
      </c>
      <c r="W6" s="36"/>
      <c r="X6" s="36"/>
      <c r="Y6" s="36"/>
      <c r="Z6" s="36"/>
      <c r="AA6" s="36"/>
      <c r="AB6" s="36"/>
      <c r="AD6" s="36" t="s">
        <v>9</v>
      </c>
      <c r="AE6" s="36"/>
      <c r="AF6" s="36"/>
      <c r="AG6" s="36"/>
      <c r="AH6" s="36"/>
      <c r="AI6" s="36"/>
      <c r="AJ6" s="36"/>
      <c r="AK6" s="36"/>
      <c r="AL6" s="36"/>
    </row>
    <row r="7" spans="1:38" ht="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9" t="s">
        <v>10</v>
      </c>
      <c r="W7" s="39"/>
      <c r="X7" s="39"/>
      <c r="Y7" s="3"/>
      <c r="Z7" s="39" t="s">
        <v>11</v>
      </c>
      <c r="AA7" s="39"/>
      <c r="AB7" s="39"/>
      <c r="AD7" s="3"/>
      <c r="AE7" s="3"/>
      <c r="AF7" s="3"/>
      <c r="AG7" s="3"/>
      <c r="AH7" s="3"/>
      <c r="AI7" s="3"/>
      <c r="AJ7" s="3"/>
      <c r="AK7" s="3"/>
      <c r="AL7" s="3"/>
    </row>
    <row r="8" spans="1:38" ht="21">
      <c r="A8" s="36" t="s">
        <v>62</v>
      </c>
      <c r="B8" s="36"/>
      <c r="D8" s="2" t="s">
        <v>63</v>
      </c>
      <c r="F8" s="2" t="s">
        <v>64</v>
      </c>
      <c r="H8" s="2" t="s">
        <v>65</v>
      </c>
      <c r="J8" s="2" t="s">
        <v>66</v>
      </c>
      <c r="L8" s="2" t="s">
        <v>67</v>
      </c>
      <c r="N8" s="2" t="s">
        <v>58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37" t="s">
        <v>68</v>
      </c>
      <c r="B9" s="37"/>
      <c r="D9" s="5" t="s">
        <v>69</v>
      </c>
      <c r="F9" s="5" t="s">
        <v>69</v>
      </c>
      <c r="H9" s="5" t="s">
        <v>70</v>
      </c>
      <c r="J9" s="5" t="s">
        <v>71</v>
      </c>
      <c r="L9" s="7">
        <v>0</v>
      </c>
      <c r="N9" s="7">
        <v>0</v>
      </c>
      <c r="P9" s="6">
        <v>2054</v>
      </c>
      <c r="R9" s="6">
        <v>1876192229</v>
      </c>
      <c r="T9" s="6">
        <v>1938604024</v>
      </c>
      <c r="V9" s="6">
        <v>0</v>
      </c>
      <c r="X9" s="6">
        <v>0</v>
      </c>
      <c r="Z9" s="6">
        <v>0</v>
      </c>
      <c r="AB9" s="6">
        <v>0</v>
      </c>
      <c r="AD9" s="6">
        <v>2054</v>
      </c>
      <c r="AF9" s="6">
        <v>967500</v>
      </c>
      <c r="AH9" s="6">
        <v>1876192229</v>
      </c>
      <c r="AJ9" s="6">
        <v>1986884811</v>
      </c>
      <c r="AL9" s="7">
        <v>0.04</v>
      </c>
    </row>
    <row r="10" spans="1:38" ht="21.75" customHeight="1">
      <c r="A10" s="32" t="s">
        <v>72</v>
      </c>
      <c r="B10" s="32"/>
      <c r="D10" s="8" t="s">
        <v>69</v>
      </c>
      <c r="F10" s="8" t="s">
        <v>69</v>
      </c>
      <c r="H10" s="8" t="s">
        <v>70</v>
      </c>
      <c r="J10" s="8" t="s">
        <v>73</v>
      </c>
      <c r="L10" s="10">
        <v>0</v>
      </c>
      <c r="N10" s="10">
        <v>0</v>
      </c>
      <c r="P10" s="9">
        <v>24211</v>
      </c>
      <c r="R10" s="9">
        <v>20566573227</v>
      </c>
      <c r="T10" s="9">
        <v>21195309253</v>
      </c>
      <c r="V10" s="9">
        <v>0</v>
      </c>
      <c r="X10" s="9">
        <v>0</v>
      </c>
      <c r="Z10" s="9">
        <v>0</v>
      </c>
      <c r="AB10" s="9">
        <v>0</v>
      </c>
      <c r="AD10" s="9">
        <v>24211</v>
      </c>
      <c r="AF10" s="9">
        <v>898010</v>
      </c>
      <c r="AH10" s="9">
        <v>20566573227</v>
      </c>
      <c r="AJ10" s="9">
        <v>21737779423</v>
      </c>
      <c r="AL10" s="10">
        <v>0.39</v>
      </c>
    </row>
    <row r="11" spans="1:38" ht="21.75" customHeight="1">
      <c r="A11" s="34" t="s">
        <v>74</v>
      </c>
      <c r="B11" s="34"/>
      <c r="D11" s="11" t="s">
        <v>69</v>
      </c>
      <c r="F11" s="11" t="s">
        <v>69</v>
      </c>
      <c r="H11" s="11" t="s">
        <v>75</v>
      </c>
      <c r="J11" s="11" t="s">
        <v>76</v>
      </c>
      <c r="L11" s="14">
        <v>0</v>
      </c>
      <c r="N11" s="14">
        <v>0</v>
      </c>
      <c r="P11" s="13">
        <v>9684</v>
      </c>
      <c r="R11" s="13">
        <v>7546487527</v>
      </c>
      <c r="T11" s="13">
        <v>7776779003</v>
      </c>
      <c r="V11" s="13">
        <v>0</v>
      </c>
      <c r="X11" s="13">
        <v>0</v>
      </c>
      <c r="Z11" s="13">
        <v>0</v>
      </c>
      <c r="AB11" s="13">
        <v>0</v>
      </c>
      <c r="AD11" s="13">
        <v>9684</v>
      </c>
      <c r="AF11" s="13">
        <v>828860</v>
      </c>
      <c r="AH11" s="13">
        <v>7546487527</v>
      </c>
      <c r="AJ11" s="13">
        <v>8025225404</v>
      </c>
      <c r="AL11" s="14">
        <v>0.14000000000000001</v>
      </c>
    </row>
    <row r="12" spans="1:38" ht="21.75" customHeight="1">
      <c r="A12" s="31" t="s">
        <v>57</v>
      </c>
      <c r="B12" s="31"/>
      <c r="D12" s="16"/>
      <c r="F12" s="16"/>
      <c r="H12" s="16"/>
      <c r="J12" s="16"/>
      <c r="L12" s="16"/>
      <c r="N12" s="16"/>
      <c r="P12" s="16">
        <v>35949</v>
      </c>
      <c r="R12" s="16">
        <v>29989252983</v>
      </c>
      <c r="T12" s="16">
        <v>30910692280</v>
      </c>
      <c r="V12" s="16">
        <v>0</v>
      </c>
      <c r="X12" s="16">
        <v>0</v>
      </c>
      <c r="Z12" s="16">
        <v>0</v>
      </c>
      <c r="AB12" s="16">
        <v>0</v>
      </c>
      <c r="AD12" s="16">
        <v>35949</v>
      </c>
      <c r="AF12" s="16"/>
      <c r="AH12" s="16">
        <v>29989252983</v>
      </c>
      <c r="AJ12" s="16">
        <v>31749889638</v>
      </c>
      <c r="AL12" s="17">
        <v>0.56999999999999995</v>
      </c>
    </row>
  </sheetData>
  <mergeCells count="15">
    <mergeCell ref="A1:AL1"/>
    <mergeCell ref="A2:AL2"/>
    <mergeCell ref="A3:AL3"/>
    <mergeCell ref="B5:AL5"/>
    <mergeCell ref="A6:O6"/>
    <mergeCell ref="P6:T6"/>
    <mergeCell ref="V6:AB6"/>
    <mergeCell ref="AD6:AL6"/>
    <mergeCell ref="A11:B11"/>
    <mergeCell ref="A12:B12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workbookViewId="0">
      <selection activeCell="I22" sqref="I22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7.85546875" bestFit="1" customWidth="1"/>
    <col min="7" max="7" width="1.28515625" customWidth="1"/>
    <col min="8" max="8" width="16.140625" bestFit="1" customWidth="1"/>
    <col min="9" max="9" width="1.28515625" customWidth="1"/>
    <col min="10" max="10" width="16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5.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5.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5.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5" spans="1:12" ht="24">
      <c r="A5" s="1" t="s">
        <v>77</v>
      </c>
      <c r="B5" s="40" t="s">
        <v>78</v>
      </c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ht="21">
      <c r="D6" s="2" t="s">
        <v>7</v>
      </c>
      <c r="F6" s="36" t="s">
        <v>8</v>
      </c>
      <c r="G6" s="36"/>
      <c r="H6" s="36"/>
      <c r="J6" s="2" t="s">
        <v>9</v>
      </c>
    </row>
    <row r="7" spans="1:12">
      <c r="D7" s="3"/>
      <c r="F7" s="3"/>
      <c r="G7" s="3"/>
      <c r="H7" s="3"/>
      <c r="J7" s="3"/>
    </row>
    <row r="8" spans="1:12" ht="21">
      <c r="A8" s="42" t="s">
        <v>79</v>
      </c>
      <c r="B8" s="42"/>
      <c r="D8" s="2" t="s">
        <v>80</v>
      </c>
      <c r="F8" s="2" t="s">
        <v>81</v>
      </c>
      <c r="H8" s="2" t="s">
        <v>82</v>
      </c>
      <c r="J8" s="2" t="s">
        <v>80</v>
      </c>
      <c r="L8" s="2" t="s">
        <v>18</v>
      </c>
    </row>
    <row r="9" spans="1:12" ht="21.75" customHeight="1">
      <c r="A9" s="43" t="s">
        <v>135</v>
      </c>
      <c r="B9" s="43"/>
      <c r="D9" s="6">
        <v>10148760</v>
      </c>
      <c r="F9" s="6">
        <v>41621660412</v>
      </c>
      <c r="H9" s="6">
        <v>33596635000</v>
      </c>
      <c r="J9" s="6">
        <v>8035174172</v>
      </c>
      <c r="L9" s="7" t="s">
        <v>83</v>
      </c>
    </row>
    <row r="10" spans="1:12" ht="21.75" customHeight="1">
      <c r="A10" s="43" t="s">
        <v>135</v>
      </c>
      <c r="B10" s="43"/>
      <c r="D10" s="9">
        <v>8751774756</v>
      </c>
      <c r="F10" s="9">
        <v>586632007913</v>
      </c>
      <c r="H10" s="9">
        <v>1998000</v>
      </c>
      <c r="J10" s="9">
        <v>595381784669</v>
      </c>
      <c r="L10" s="10" t="s">
        <v>85</v>
      </c>
    </row>
    <row r="11" spans="1:12" ht="21.75" customHeight="1">
      <c r="A11" s="43" t="s">
        <v>135</v>
      </c>
      <c r="B11" s="43"/>
      <c r="D11" s="9">
        <v>10416487</v>
      </c>
      <c r="F11" s="9">
        <v>42807</v>
      </c>
      <c r="H11" s="9">
        <v>0</v>
      </c>
      <c r="J11" s="9">
        <v>10459294</v>
      </c>
      <c r="L11" s="10" t="s">
        <v>87</v>
      </c>
    </row>
    <row r="12" spans="1:12" ht="21.75" customHeight="1">
      <c r="A12" s="43" t="s">
        <v>135</v>
      </c>
      <c r="B12" s="43"/>
      <c r="D12" s="13">
        <v>11497142277</v>
      </c>
      <c r="F12" s="13">
        <v>914104770611</v>
      </c>
      <c r="H12" s="13">
        <v>813253553471</v>
      </c>
      <c r="J12" s="13">
        <v>112348359417</v>
      </c>
      <c r="L12" s="14" t="s">
        <v>89</v>
      </c>
    </row>
    <row r="13" spans="1:12" ht="21.75" customHeight="1">
      <c r="A13" s="41" t="s">
        <v>57</v>
      </c>
      <c r="B13" s="41"/>
      <c r="D13" s="16">
        <v>20269482280</v>
      </c>
      <c r="F13" s="16">
        <v>1542358481743</v>
      </c>
      <c r="H13" s="16">
        <v>846852186471</v>
      </c>
      <c r="J13" s="16">
        <v>715775777552</v>
      </c>
      <c r="L13" s="17">
        <v>0</v>
      </c>
    </row>
  </sheetData>
  <mergeCells count="11">
    <mergeCell ref="A1:L1"/>
    <mergeCell ref="A2:L2"/>
    <mergeCell ref="A3:L3"/>
    <mergeCell ref="B5:L5"/>
    <mergeCell ref="F6:H6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8"/>
  <sheetViews>
    <sheetView rightToLeft="1" workbookViewId="0">
      <selection activeCell="F23" sqref="F23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5.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5.5">
      <c r="A2" s="29" t="s">
        <v>90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5.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5" spans="1:10" ht="24">
      <c r="A5" s="1" t="s">
        <v>91</v>
      </c>
      <c r="B5" s="40" t="s">
        <v>92</v>
      </c>
      <c r="C5" s="40"/>
      <c r="D5" s="40"/>
      <c r="E5" s="40"/>
      <c r="F5" s="40"/>
      <c r="G5" s="40"/>
      <c r="H5" s="40"/>
      <c r="I5" s="40"/>
      <c r="J5" s="40"/>
    </row>
    <row r="7" spans="1:10" ht="21">
      <c r="A7" s="36" t="s">
        <v>93</v>
      </c>
      <c r="B7" s="36"/>
      <c r="D7" s="2" t="s">
        <v>94</v>
      </c>
      <c r="F7" s="2" t="s">
        <v>80</v>
      </c>
      <c r="H7" s="2" t="s">
        <v>95</v>
      </c>
      <c r="J7" s="2" t="s">
        <v>96</v>
      </c>
    </row>
    <row r="8" spans="1:10" ht="21.75" customHeight="1">
      <c r="A8" s="37" t="s">
        <v>97</v>
      </c>
      <c r="B8" s="37"/>
      <c r="D8" s="24" t="s">
        <v>98</v>
      </c>
      <c r="F8" s="6">
        <v>934692398656</v>
      </c>
      <c r="H8" s="7">
        <v>99.1</v>
      </c>
      <c r="J8" s="7">
        <v>16.809999999999999</v>
      </c>
    </row>
    <row r="9" spans="1:10" ht="21.75" customHeight="1">
      <c r="A9" s="32" t="s">
        <v>100</v>
      </c>
      <c r="B9" s="32"/>
      <c r="D9" s="24" t="s">
        <v>99</v>
      </c>
      <c r="F9" s="9">
        <v>839197358</v>
      </c>
      <c r="H9" s="10">
        <v>0.09</v>
      </c>
      <c r="J9" s="10">
        <v>0.02</v>
      </c>
    </row>
    <row r="10" spans="1:10" ht="21.75" customHeight="1">
      <c r="A10" s="32" t="s">
        <v>102</v>
      </c>
      <c r="B10" s="32"/>
      <c r="D10" s="24" t="s">
        <v>101</v>
      </c>
      <c r="F10" s="9">
        <v>41005905</v>
      </c>
      <c r="H10" s="10">
        <v>0</v>
      </c>
      <c r="J10" s="10">
        <v>0</v>
      </c>
    </row>
    <row r="11" spans="1:10" ht="21.75" customHeight="1">
      <c r="A11" s="34" t="s">
        <v>104</v>
      </c>
      <c r="B11" s="34"/>
      <c r="D11" s="24" t="s">
        <v>103</v>
      </c>
      <c r="F11" s="13">
        <v>2407731054</v>
      </c>
      <c r="H11" s="14">
        <v>0.26</v>
      </c>
      <c r="J11" s="14">
        <v>0.04</v>
      </c>
    </row>
    <row r="12" spans="1:10" ht="21.75" customHeight="1">
      <c r="A12" s="31" t="s">
        <v>57</v>
      </c>
      <c r="B12" s="31"/>
      <c r="D12" s="16"/>
      <c r="F12" s="16">
        <v>937980332973</v>
      </c>
      <c r="H12" s="17">
        <v>99.45</v>
      </c>
      <c r="J12" s="17">
        <v>16.87</v>
      </c>
    </row>
    <row r="13" spans="1:10" ht="13.5" thickTop="1"/>
    <row r="14" spans="1:10">
      <c r="F14" s="21"/>
    </row>
    <row r="16" spans="1:10">
      <c r="F16" s="19"/>
    </row>
    <row r="17" spans="6:6">
      <c r="F17" s="22"/>
    </row>
    <row r="18" spans="6:6">
      <c r="F18" s="23"/>
    </row>
  </sheetData>
  <mergeCells count="10">
    <mergeCell ref="A1:J1"/>
    <mergeCell ref="A2:J2"/>
    <mergeCell ref="A3:J3"/>
    <mergeCell ref="B5:J5"/>
    <mergeCell ref="A7:B7"/>
    <mergeCell ref="A12:B12"/>
    <mergeCell ref="A8:B8"/>
    <mergeCell ref="A9:B9"/>
    <mergeCell ref="A10:B10"/>
    <mergeCell ref="A11:B11"/>
  </mergeCells>
  <phoneticPr fontId="9" type="noConversion"/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7"/>
  <sheetViews>
    <sheetView rightToLeft="1" topLeftCell="A29" workbookViewId="0">
      <selection activeCell="B58" sqref="B58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6" bestFit="1" customWidth="1"/>
    <col min="7" max="7" width="1.28515625" customWidth="1"/>
    <col min="8" max="8" width="16.140625" bestFit="1" customWidth="1"/>
    <col min="9" max="9" width="1.28515625" customWidth="1"/>
    <col min="10" max="10" width="15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6" bestFit="1" customWidth="1"/>
    <col min="18" max="18" width="1.28515625" customWidth="1"/>
    <col min="19" max="19" width="16.140625" bestFit="1" customWidth="1"/>
    <col min="20" max="20" width="1.28515625" customWidth="1"/>
    <col min="21" max="21" width="15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5.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25.5">
      <c r="A2" s="29" t="s">
        <v>90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5.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5" spans="1:23" ht="24">
      <c r="A5" s="1" t="s">
        <v>105</v>
      </c>
      <c r="B5" s="40" t="s">
        <v>106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ht="21">
      <c r="D6" s="36" t="s">
        <v>107</v>
      </c>
      <c r="E6" s="36"/>
      <c r="F6" s="36"/>
      <c r="G6" s="36"/>
      <c r="H6" s="36"/>
      <c r="I6" s="36"/>
      <c r="J6" s="36"/>
      <c r="K6" s="36"/>
      <c r="L6" s="36"/>
      <c r="N6" s="36" t="s">
        <v>108</v>
      </c>
      <c r="O6" s="36"/>
      <c r="P6" s="36"/>
      <c r="Q6" s="36"/>
      <c r="R6" s="36"/>
      <c r="S6" s="36"/>
      <c r="T6" s="36"/>
      <c r="U6" s="36"/>
      <c r="V6" s="36"/>
      <c r="W6" s="36"/>
    </row>
    <row r="7" spans="1:23" ht="21">
      <c r="D7" s="3"/>
      <c r="E7" s="3"/>
      <c r="F7" s="3"/>
      <c r="G7" s="3"/>
      <c r="H7" s="3"/>
      <c r="I7" s="3"/>
      <c r="J7" s="39" t="s">
        <v>57</v>
      </c>
      <c r="K7" s="39"/>
      <c r="L7" s="39"/>
      <c r="N7" s="3"/>
      <c r="O7" s="3"/>
      <c r="P7" s="3"/>
      <c r="Q7" s="3"/>
      <c r="R7" s="3"/>
      <c r="S7" s="3"/>
      <c r="T7" s="3"/>
      <c r="U7" s="39" t="s">
        <v>57</v>
      </c>
      <c r="V7" s="39"/>
      <c r="W7" s="39"/>
    </row>
    <row r="8" spans="1:23" ht="21">
      <c r="A8" s="36" t="s">
        <v>109</v>
      </c>
      <c r="B8" s="36"/>
      <c r="D8" s="2" t="s">
        <v>110</v>
      </c>
      <c r="F8" s="2" t="s">
        <v>111</v>
      </c>
      <c r="H8" s="2" t="s">
        <v>112</v>
      </c>
      <c r="J8" s="4" t="s">
        <v>80</v>
      </c>
      <c r="K8" s="3"/>
      <c r="L8" s="4" t="s">
        <v>95</v>
      </c>
      <c r="N8" s="2" t="s">
        <v>110</v>
      </c>
      <c r="P8" s="36" t="s">
        <v>111</v>
      </c>
      <c r="Q8" s="36"/>
      <c r="S8" s="2" t="s">
        <v>112</v>
      </c>
      <c r="U8" s="4" t="s">
        <v>80</v>
      </c>
      <c r="V8" s="3"/>
      <c r="W8" s="4" t="s">
        <v>95</v>
      </c>
    </row>
    <row r="9" spans="1:23" ht="21.75" customHeight="1">
      <c r="A9" s="37" t="s">
        <v>43</v>
      </c>
      <c r="B9" s="37"/>
      <c r="D9" s="6">
        <v>0</v>
      </c>
      <c r="F9" s="6">
        <v>0</v>
      </c>
      <c r="H9" s="6">
        <v>5124746250</v>
      </c>
      <c r="J9" s="6">
        <v>5124746250</v>
      </c>
      <c r="L9" s="7">
        <v>0.54</v>
      </c>
      <c r="N9" s="6">
        <v>0</v>
      </c>
      <c r="P9" s="38">
        <v>0</v>
      </c>
      <c r="Q9" s="38"/>
      <c r="S9" s="6">
        <v>5124746250</v>
      </c>
      <c r="U9" s="6">
        <v>5124746250</v>
      </c>
      <c r="W9" s="7">
        <v>0.54</v>
      </c>
    </row>
    <row r="10" spans="1:23" ht="21.75" customHeight="1">
      <c r="A10" s="32" t="s">
        <v>24</v>
      </c>
      <c r="B10" s="32"/>
      <c r="D10" s="9">
        <v>0</v>
      </c>
      <c r="F10" s="9">
        <v>0</v>
      </c>
      <c r="H10" s="9">
        <v>10838417068</v>
      </c>
      <c r="J10" s="9">
        <v>10838417068</v>
      </c>
      <c r="L10" s="10">
        <v>1.1499999999999999</v>
      </c>
      <c r="N10" s="9">
        <v>0</v>
      </c>
      <c r="P10" s="33">
        <v>0</v>
      </c>
      <c r="Q10" s="33"/>
      <c r="S10" s="9">
        <v>10838417068</v>
      </c>
      <c r="U10" s="9">
        <v>10838417068</v>
      </c>
      <c r="W10" s="10">
        <v>1.1499999999999999</v>
      </c>
    </row>
    <row r="11" spans="1:23" ht="21.75" customHeight="1">
      <c r="A11" s="32" t="s">
        <v>37</v>
      </c>
      <c r="B11" s="32"/>
      <c r="D11" s="9">
        <v>0</v>
      </c>
      <c r="F11" s="9">
        <v>8002090400</v>
      </c>
      <c r="H11" s="9">
        <v>1806166383</v>
      </c>
      <c r="J11" s="9">
        <v>9808256783</v>
      </c>
      <c r="L11" s="10">
        <v>1.04</v>
      </c>
      <c r="N11" s="9">
        <v>0</v>
      </c>
      <c r="P11" s="33">
        <v>8002090400</v>
      </c>
      <c r="Q11" s="33"/>
      <c r="S11" s="9">
        <v>1806166383</v>
      </c>
      <c r="U11" s="9">
        <v>9808256783</v>
      </c>
      <c r="W11" s="10">
        <v>1.04</v>
      </c>
    </row>
    <row r="12" spans="1:23" ht="21.75" customHeight="1">
      <c r="A12" s="32" t="s">
        <v>25</v>
      </c>
      <c r="B12" s="32"/>
      <c r="D12" s="9">
        <v>0</v>
      </c>
      <c r="F12" s="9">
        <v>37526920828</v>
      </c>
      <c r="H12" s="9">
        <v>15068605521</v>
      </c>
      <c r="J12" s="9">
        <v>52595526349</v>
      </c>
      <c r="L12" s="10">
        <v>5.58</v>
      </c>
      <c r="N12" s="9">
        <v>0</v>
      </c>
      <c r="P12" s="33">
        <v>37526920828</v>
      </c>
      <c r="Q12" s="33"/>
      <c r="S12" s="9">
        <v>15068605521</v>
      </c>
      <c r="U12" s="9">
        <v>52595526349</v>
      </c>
      <c r="W12" s="10">
        <v>5.58</v>
      </c>
    </row>
    <row r="13" spans="1:23" ht="21.75" customHeight="1">
      <c r="A13" s="32" t="s">
        <v>39</v>
      </c>
      <c r="B13" s="32"/>
      <c r="D13" s="9">
        <v>0</v>
      </c>
      <c r="F13" s="9">
        <v>0</v>
      </c>
      <c r="H13" s="9">
        <v>3819290278</v>
      </c>
      <c r="J13" s="9">
        <v>3819290278</v>
      </c>
      <c r="L13" s="10">
        <v>0.4</v>
      </c>
      <c r="N13" s="9">
        <v>0</v>
      </c>
      <c r="P13" s="33">
        <v>0</v>
      </c>
      <c r="Q13" s="33"/>
      <c r="S13" s="9">
        <v>3819290278</v>
      </c>
      <c r="U13" s="9">
        <v>3819290278</v>
      </c>
      <c r="W13" s="10">
        <v>0.4</v>
      </c>
    </row>
    <row r="14" spans="1:23" ht="21.75" customHeight="1">
      <c r="A14" s="32" t="s">
        <v>51</v>
      </c>
      <c r="B14" s="32"/>
      <c r="D14" s="9">
        <v>0</v>
      </c>
      <c r="F14" s="9">
        <v>0</v>
      </c>
      <c r="H14" s="9">
        <v>71668963879</v>
      </c>
      <c r="J14" s="9">
        <v>71668963879</v>
      </c>
      <c r="L14" s="10">
        <v>7.6</v>
      </c>
      <c r="N14" s="9">
        <v>0</v>
      </c>
      <c r="P14" s="33">
        <v>0</v>
      </c>
      <c r="Q14" s="33"/>
      <c r="S14" s="9">
        <v>71668963879</v>
      </c>
      <c r="U14" s="9">
        <v>71668963879</v>
      </c>
      <c r="W14" s="10">
        <v>7.6</v>
      </c>
    </row>
    <row r="15" spans="1:23" ht="21.75" customHeight="1">
      <c r="A15" s="32" t="s">
        <v>45</v>
      </c>
      <c r="B15" s="32"/>
      <c r="D15" s="9">
        <v>0</v>
      </c>
      <c r="F15" s="9">
        <v>26732039042</v>
      </c>
      <c r="H15" s="9">
        <v>531562865</v>
      </c>
      <c r="J15" s="9">
        <v>27263601907</v>
      </c>
      <c r="L15" s="10">
        <v>2.89</v>
      </c>
      <c r="N15" s="9">
        <v>0</v>
      </c>
      <c r="P15" s="33">
        <v>26732039042</v>
      </c>
      <c r="Q15" s="33"/>
      <c r="S15" s="9">
        <v>531562865</v>
      </c>
      <c r="U15" s="9">
        <v>27263601907</v>
      </c>
      <c r="W15" s="10">
        <v>2.89</v>
      </c>
    </row>
    <row r="16" spans="1:23" ht="21.75" customHeight="1">
      <c r="A16" s="32" t="s">
        <v>22</v>
      </c>
      <c r="B16" s="32"/>
      <c r="D16" s="9">
        <v>0</v>
      </c>
      <c r="F16" s="9">
        <v>0</v>
      </c>
      <c r="H16" s="9">
        <v>27619450951</v>
      </c>
      <c r="J16" s="9">
        <v>27619450951</v>
      </c>
      <c r="L16" s="10">
        <v>2.93</v>
      </c>
      <c r="N16" s="9">
        <v>0</v>
      </c>
      <c r="P16" s="33">
        <v>0</v>
      </c>
      <c r="Q16" s="33"/>
      <c r="S16" s="9">
        <v>27619450951</v>
      </c>
      <c r="U16" s="9">
        <v>27619450951</v>
      </c>
      <c r="W16" s="10">
        <v>2.93</v>
      </c>
    </row>
    <row r="17" spans="1:23" ht="21.75" customHeight="1">
      <c r="A17" s="32" t="s">
        <v>44</v>
      </c>
      <c r="B17" s="32"/>
      <c r="D17" s="9">
        <v>0</v>
      </c>
      <c r="F17" s="9">
        <v>20586832231</v>
      </c>
      <c r="H17" s="9">
        <v>36103447852</v>
      </c>
      <c r="J17" s="9">
        <v>56690280083</v>
      </c>
      <c r="L17" s="10">
        <v>6.01</v>
      </c>
      <c r="N17" s="9">
        <v>0</v>
      </c>
      <c r="P17" s="33">
        <v>20586832231</v>
      </c>
      <c r="Q17" s="33"/>
      <c r="S17" s="9">
        <v>36103447852</v>
      </c>
      <c r="U17" s="9">
        <v>56690280083</v>
      </c>
      <c r="W17" s="10">
        <v>6.01</v>
      </c>
    </row>
    <row r="18" spans="1:23" ht="21.75" customHeight="1">
      <c r="A18" s="32" t="s">
        <v>42</v>
      </c>
      <c r="B18" s="32"/>
      <c r="D18" s="9">
        <v>0</v>
      </c>
      <c r="F18" s="9">
        <v>0</v>
      </c>
      <c r="H18" s="9">
        <v>-1311</v>
      </c>
      <c r="J18" s="9">
        <v>-1311</v>
      </c>
      <c r="L18" s="10">
        <v>0</v>
      </c>
      <c r="N18" s="9">
        <v>0</v>
      </c>
      <c r="P18" s="33">
        <v>0</v>
      </c>
      <c r="Q18" s="33"/>
      <c r="S18" s="9">
        <v>-1311</v>
      </c>
      <c r="U18" s="9">
        <v>-1311</v>
      </c>
      <c r="W18" s="10">
        <v>0</v>
      </c>
    </row>
    <row r="19" spans="1:23" ht="21.75" customHeight="1">
      <c r="A19" s="32" t="s">
        <v>40</v>
      </c>
      <c r="B19" s="32"/>
      <c r="D19" s="9">
        <v>0</v>
      </c>
      <c r="F19" s="9">
        <v>0</v>
      </c>
      <c r="H19" s="9">
        <v>4293076230</v>
      </c>
      <c r="J19" s="9">
        <v>4293076230</v>
      </c>
      <c r="L19" s="10">
        <v>0.46</v>
      </c>
      <c r="N19" s="9">
        <v>0</v>
      </c>
      <c r="P19" s="33">
        <v>0</v>
      </c>
      <c r="Q19" s="33"/>
      <c r="S19" s="9">
        <v>4293076230</v>
      </c>
      <c r="U19" s="9">
        <v>4293076230</v>
      </c>
      <c r="W19" s="10">
        <v>0.46</v>
      </c>
    </row>
    <row r="20" spans="1:23" ht="21.75" customHeight="1">
      <c r="A20" s="32" t="s">
        <v>54</v>
      </c>
      <c r="B20" s="32"/>
      <c r="D20" s="9">
        <v>0</v>
      </c>
      <c r="F20" s="9">
        <v>0</v>
      </c>
      <c r="H20" s="9">
        <v>10575856419</v>
      </c>
      <c r="J20" s="9">
        <v>10575856419</v>
      </c>
      <c r="L20" s="10">
        <v>1.1200000000000001</v>
      </c>
      <c r="N20" s="9">
        <v>0</v>
      </c>
      <c r="P20" s="33">
        <v>0</v>
      </c>
      <c r="Q20" s="33"/>
      <c r="S20" s="9">
        <v>10575856419</v>
      </c>
      <c r="U20" s="9">
        <v>10575856419</v>
      </c>
      <c r="W20" s="10">
        <v>1.1200000000000001</v>
      </c>
    </row>
    <row r="21" spans="1:23" ht="21.75" customHeight="1">
      <c r="A21" s="32" t="s">
        <v>30</v>
      </c>
      <c r="B21" s="32"/>
      <c r="D21" s="9">
        <v>0</v>
      </c>
      <c r="F21" s="9">
        <v>26731131470</v>
      </c>
      <c r="H21" s="9">
        <v>0</v>
      </c>
      <c r="J21" s="9">
        <v>26731131470</v>
      </c>
      <c r="L21" s="10">
        <v>2.83</v>
      </c>
      <c r="N21" s="9">
        <v>0</v>
      </c>
      <c r="P21" s="33">
        <v>26731131470</v>
      </c>
      <c r="Q21" s="33"/>
      <c r="S21" s="9">
        <v>0</v>
      </c>
      <c r="U21" s="9">
        <v>26731131470</v>
      </c>
      <c r="W21" s="10">
        <v>2.83</v>
      </c>
    </row>
    <row r="22" spans="1:23" ht="21.75" customHeight="1">
      <c r="A22" s="32" t="s">
        <v>48</v>
      </c>
      <c r="B22" s="32"/>
      <c r="D22" s="9">
        <v>0</v>
      </c>
      <c r="F22" s="9">
        <v>13886744671</v>
      </c>
      <c r="H22" s="9">
        <v>0</v>
      </c>
      <c r="J22" s="9">
        <v>13886744671</v>
      </c>
      <c r="L22" s="10">
        <v>1.47</v>
      </c>
      <c r="N22" s="9">
        <v>0</v>
      </c>
      <c r="P22" s="33">
        <v>13886744671</v>
      </c>
      <c r="Q22" s="33"/>
      <c r="S22" s="9">
        <v>0</v>
      </c>
      <c r="U22" s="9">
        <v>13886744671</v>
      </c>
      <c r="W22" s="10">
        <v>1.47</v>
      </c>
    </row>
    <row r="23" spans="1:23" ht="21.75" customHeight="1">
      <c r="A23" s="32" t="s">
        <v>21</v>
      </c>
      <c r="B23" s="32"/>
      <c r="D23" s="9">
        <v>0</v>
      </c>
      <c r="F23" s="9">
        <v>30330789029</v>
      </c>
      <c r="H23" s="9">
        <v>0</v>
      </c>
      <c r="J23" s="9">
        <v>30330789029</v>
      </c>
      <c r="L23" s="10">
        <v>3.22</v>
      </c>
      <c r="N23" s="9">
        <v>0</v>
      </c>
      <c r="P23" s="33">
        <v>30330789029</v>
      </c>
      <c r="Q23" s="33"/>
      <c r="S23" s="9">
        <v>0</v>
      </c>
      <c r="U23" s="9">
        <v>30330789029</v>
      </c>
      <c r="W23" s="10">
        <v>3.22</v>
      </c>
    </row>
    <row r="24" spans="1:23" ht="21.75" customHeight="1">
      <c r="A24" s="32" t="s">
        <v>35</v>
      </c>
      <c r="B24" s="32"/>
      <c r="D24" s="9">
        <v>0</v>
      </c>
      <c r="F24" s="9">
        <v>14387649399</v>
      </c>
      <c r="H24" s="9">
        <v>0</v>
      </c>
      <c r="J24" s="9">
        <v>14387649399</v>
      </c>
      <c r="L24" s="10">
        <v>1.53</v>
      </c>
      <c r="N24" s="9">
        <v>0</v>
      </c>
      <c r="P24" s="33">
        <v>14387649399</v>
      </c>
      <c r="Q24" s="33"/>
      <c r="S24" s="9">
        <v>0</v>
      </c>
      <c r="U24" s="9">
        <v>14387649399</v>
      </c>
      <c r="W24" s="10">
        <v>1.53</v>
      </c>
    </row>
    <row r="25" spans="1:23" ht="21.75" customHeight="1">
      <c r="A25" s="32" t="s">
        <v>36</v>
      </c>
      <c r="B25" s="32"/>
      <c r="D25" s="9">
        <v>0</v>
      </c>
      <c r="F25" s="9">
        <v>49288667532</v>
      </c>
      <c r="H25" s="9">
        <v>0</v>
      </c>
      <c r="J25" s="9">
        <v>49288667532</v>
      </c>
      <c r="L25" s="10">
        <v>5.23</v>
      </c>
      <c r="N25" s="9">
        <v>0</v>
      </c>
      <c r="P25" s="33">
        <v>49288667532</v>
      </c>
      <c r="Q25" s="33"/>
      <c r="S25" s="9">
        <v>0</v>
      </c>
      <c r="U25" s="9">
        <v>49288667532</v>
      </c>
      <c r="W25" s="10">
        <v>5.23</v>
      </c>
    </row>
    <row r="26" spans="1:23" ht="21.75" customHeight="1">
      <c r="A26" s="32" t="s">
        <v>46</v>
      </c>
      <c r="B26" s="32"/>
      <c r="D26" s="9">
        <v>0</v>
      </c>
      <c r="F26" s="9">
        <v>17401638905</v>
      </c>
      <c r="H26" s="9">
        <v>0</v>
      </c>
      <c r="J26" s="9">
        <v>17401638905</v>
      </c>
      <c r="L26" s="10">
        <v>1.84</v>
      </c>
      <c r="N26" s="9">
        <v>0</v>
      </c>
      <c r="P26" s="33">
        <v>17401638905</v>
      </c>
      <c r="Q26" s="33"/>
      <c r="S26" s="9">
        <v>0</v>
      </c>
      <c r="U26" s="9">
        <v>17401638905</v>
      </c>
      <c r="W26" s="10">
        <v>1.84</v>
      </c>
    </row>
    <row r="27" spans="1:23" ht="21.75" customHeight="1">
      <c r="A27" s="32" t="s">
        <v>34</v>
      </c>
      <c r="B27" s="32"/>
      <c r="D27" s="9">
        <v>0</v>
      </c>
      <c r="F27" s="9">
        <v>26694396227</v>
      </c>
      <c r="H27" s="9">
        <v>0</v>
      </c>
      <c r="J27" s="9">
        <v>26694396227</v>
      </c>
      <c r="L27" s="10">
        <v>2.83</v>
      </c>
      <c r="N27" s="9">
        <v>0</v>
      </c>
      <c r="P27" s="33">
        <v>26694396227</v>
      </c>
      <c r="Q27" s="33"/>
      <c r="S27" s="9">
        <v>0</v>
      </c>
      <c r="U27" s="9">
        <v>26694396227</v>
      </c>
      <c r="W27" s="10">
        <v>2.83</v>
      </c>
    </row>
    <row r="28" spans="1:23" ht="21.75" customHeight="1">
      <c r="A28" s="32" t="s">
        <v>29</v>
      </c>
      <c r="B28" s="32"/>
      <c r="D28" s="9">
        <v>0</v>
      </c>
      <c r="F28" s="9">
        <v>10319641518</v>
      </c>
      <c r="H28" s="9">
        <v>0</v>
      </c>
      <c r="J28" s="9">
        <v>10319641518</v>
      </c>
      <c r="L28" s="10">
        <v>1.0900000000000001</v>
      </c>
      <c r="N28" s="9">
        <v>0</v>
      </c>
      <c r="P28" s="33">
        <v>10319641518</v>
      </c>
      <c r="Q28" s="33"/>
      <c r="S28" s="9">
        <v>0</v>
      </c>
      <c r="U28" s="9">
        <v>10319641518</v>
      </c>
      <c r="W28" s="10">
        <v>1.0900000000000001</v>
      </c>
    </row>
    <row r="29" spans="1:23" ht="21.75" customHeight="1">
      <c r="A29" s="32" t="s">
        <v>50</v>
      </c>
      <c r="B29" s="32"/>
      <c r="D29" s="9">
        <v>0</v>
      </c>
      <c r="F29" s="9">
        <v>26028836473</v>
      </c>
      <c r="H29" s="9">
        <v>0</v>
      </c>
      <c r="J29" s="9">
        <v>26028836473</v>
      </c>
      <c r="L29" s="10">
        <v>2.76</v>
      </c>
      <c r="N29" s="9">
        <v>0</v>
      </c>
      <c r="P29" s="33">
        <v>26028836473</v>
      </c>
      <c r="Q29" s="33"/>
      <c r="S29" s="9">
        <v>0</v>
      </c>
      <c r="U29" s="9">
        <v>26028836473</v>
      </c>
      <c r="W29" s="10">
        <v>2.76</v>
      </c>
    </row>
    <row r="30" spans="1:23" ht="21.75" customHeight="1">
      <c r="A30" s="32" t="s">
        <v>47</v>
      </c>
      <c r="B30" s="32"/>
      <c r="D30" s="9">
        <v>0</v>
      </c>
      <c r="F30" s="9">
        <v>52269150066</v>
      </c>
      <c r="H30" s="9">
        <v>0</v>
      </c>
      <c r="J30" s="9">
        <v>52269150066</v>
      </c>
      <c r="L30" s="10">
        <v>5.54</v>
      </c>
      <c r="N30" s="9">
        <v>0</v>
      </c>
      <c r="P30" s="33">
        <v>52269150066</v>
      </c>
      <c r="Q30" s="33"/>
      <c r="S30" s="9">
        <v>0</v>
      </c>
      <c r="U30" s="9">
        <v>52269150066</v>
      </c>
      <c r="W30" s="10">
        <v>5.54</v>
      </c>
    </row>
    <row r="31" spans="1:23" ht="21.75" customHeight="1">
      <c r="A31" s="32" t="s">
        <v>55</v>
      </c>
      <c r="B31" s="32"/>
      <c r="D31" s="9">
        <v>0</v>
      </c>
      <c r="F31" s="9">
        <v>10066621933</v>
      </c>
      <c r="H31" s="9">
        <v>0</v>
      </c>
      <c r="J31" s="9">
        <v>10066621933</v>
      </c>
      <c r="L31" s="10">
        <v>1.07</v>
      </c>
      <c r="N31" s="9">
        <v>0</v>
      </c>
      <c r="P31" s="33">
        <v>10066621933</v>
      </c>
      <c r="Q31" s="33"/>
      <c r="S31" s="9">
        <v>0</v>
      </c>
      <c r="U31" s="9">
        <v>10066621933</v>
      </c>
      <c r="W31" s="10">
        <v>1.07</v>
      </c>
    </row>
    <row r="32" spans="1:23" ht="21.75" customHeight="1">
      <c r="A32" s="32" t="s">
        <v>33</v>
      </c>
      <c r="B32" s="32"/>
      <c r="D32" s="9">
        <v>0</v>
      </c>
      <c r="F32" s="9">
        <v>59280118031</v>
      </c>
      <c r="H32" s="9">
        <v>0</v>
      </c>
      <c r="J32" s="9">
        <v>59280118031</v>
      </c>
      <c r="L32" s="10">
        <v>6.28</v>
      </c>
      <c r="N32" s="9">
        <v>0</v>
      </c>
      <c r="P32" s="33">
        <v>59280118031</v>
      </c>
      <c r="Q32" s="33"/>
      <c r="S32" s="9">
        <v>0</v>
      </c>
      <c r="U32" s="9">
        <v>59280118031</v>
      </c>
      <c r="W32" s="10">
        <v>6.28</v>
      </c>
    </row>
    <row r="33" spans="1:23" ht="21.75" customHeight="1">
      <c r="A33" s="32" t="s">
        <v>23</v>
      </c>
      <c r="B33" s="32"/>
      <c r="D33" s="9">
        <v>0</v>
      </c>
      <c r="F33" s="9">
        <v>69607993605</v>
      </c>
      <c r="H33" s="9">
        <v>0</v>
      </c>
      <c r="J33" s="9">
        <v>69607993605</v>
      </c>
      <c r="L33" s="10">
        <v>7.38</v>
      </c>
      <c r="N33" s="9">
        <v>0</v>
      </c>
      <c r="P33" s="33">
        <v>69607993605</v>
      </c>
      <c r="Q33" s="33"/>
      <c r="S33" s="9">
        <v>0</v>
      </c>
      <c r="U33" s="9">
        <v>69607993605</v>
      </c>
      <c r="W33" s="10">
        <v>7.38</v>
      </c>
    </row>
    <row r="34" spans="1:23" ht="21.75" customHeight="1">
      <c r="A34" s="32" t="s">
        <v>20</v>
      </c>
      <c r="B34" s="32"/>
      <c r="D34" s="9">
        <v>0</v>
      </c>
      <c r="F34" s="9">
        <v>52641667529</v>
      </c>
      <c r="H34" s="9">
        <v>0</v>
      </c>
      <c r="J34" s="9">
        <v>52641667529</v>
      </c>
      <c r="L34" s="10">
        <v>5.58</v>
      </c>
      <c r="N34" s="9">
        <v>0</v>
      </c>
      <c r="P34" s="33">
        <v>52641667529</v>
      </c>
      <c r="Q34" s="33"/>
      <c r="S34" s="9">
        <v>0</v>
      </c>
      <c r="U34" s="9">
        <v>52641667529</v>
      </c>
      <c r="W34" s="10">
        <v>5.58</v>
      </c>
    </row>
    <row r="35" spans="1:23" ht="21.75" customHeight="1">
      <c r="A35" s="32" t="s">
        <v>38</v>
      </c>
      <c r="B35" s="32"/>
      <c r="D35" s="9">
        <v>0</v>
      </c>
      <c r="F35" s="9">
        <v>6789660957</v>
      </c>
      <c r="H35" s="9">
        <v>0</v>
      </c>
      <c r="J35" s="9">
        <v>6789660957</v>
      </c>
      <c r="L35" s="10">
        <v>0.72</v>
      </c>
      <c r="N35" s="9">
        <v>0</v>
      </c>
      <c r="P35" s="33">
        <v>6789660957</v>
      </c>
      <c r="Q35" s="33"/>
      <c r="S35" s="9">
        <v>0</v>
      </c>
      <c r="U35" s="9">
        <v>6789660957</v>
      </c>
      <c r="W35" s="10">
        <v>0.72</v>
      </c>
    </row>
    <row r="36" spans="1:23" ht="21.75" customHeight="1">
      <c r="A36" s="32" t="s">
        <v>52</v>
      </c>
      <c r="B36" s="32"/>
      <c r="D36" s="9">
        <v>0</v>
      </c>
      <c r="F36" s="9">
        <v>20822709570</v>
      </c>
      <c r="H36" s="9">
        <v>0</v>
      </c>
      <c r="J36" s="9">
        <v>20822709570</v>
      </c>
      <c r="L36" s="10">
        <v>2.21</v>
      </c>
      <c r="N36" s="9">
        <v>0</v>
      </c>
      <c r="P36" s="33">
        <v>20822709570</v>
      </c>
      <c r="Q36" s="33"/>
      <c r="S36" s="9">
        <v>0</v>
      </c>
      <c r="U36" s="9">
        <v>20822709570</v>
      </c>
      <c r="W36" s="10">
        <v>2.21</v>
      </c>
    </row>
    <row r="37" spans="1:23" ht="21.75" customHeight="1">
      <c r="A37" s="32" t="s">
        <v>32</v>
      </c>
      <c r="B37" s="32"/>
      <c r="D37" s="9">
        <v>0</v>
      </c>
      <c r="F37" s="9">
        <v>27949825974</v>
      </c>
      <c r="H37" s="9">
        <v>0</v>
      </c>
      <c r="J37" s="9">
        <v>27949825974</v>
      </c>
      <c r="L37" s="10">
        <v>2.96</v>
      </c>
      <c r="N37" s="9">
        <v>0</v>
      </c>
      <c r="P37" s="33">
        <v>27949825974</v>
      </c>
      <c r="Q37" s="33"/>
      <c r="S37" s="9">
        <v>0</v>
      </c>
      <c r="U37" s="9">
        <v>27949825974</v>
      </c>
      <c r="W37" s="10">
        <v>2.96</v>
      </c>
    </row>
    <row r="38" spans="1:23" ht="21.75" customHeight="1">
      <c r="A38" s="32" t="s">
        <v>31</v>
      </c>
      <c r="B38" s="32"/>
      <c r="D38" s="9">
        <v>0</v>
      </c>
      <c r="F38" s="9">
        <v>8209160480</v>
      </c>
      <c r="H38" s="9">
        <v>0</v>
      </c>
      <c r="J38" s="9">
        <v>8209160480</v>
      </c>
      <c r="L38" s="10">
        <v>0.87</v>
      </c>
      <c r="N38" s="9">
        <v>0</v>
      </c>
      <c r="P38" s="33">
        <v>8209160480</v>
      </c>
      <c r="Q38" s="33"/>
      <c r="S38" s="9">
        <v>0</v>
      </c>
      <c r="U38" s="9">
        <v>8209160480</v>
      </c>
      <c r="W38" s="10">
        <v>0.87</v>
      </c>
    </row>
    <row r="39" spans="1:23" ht="21.75" customHeight="1">
      <c r="A39" s="32" t="s">
        <v>26</v>
      </c>
      <c r="B39" s="32"/>
      <c r="D39" s="9">
        <v>0</v>
      </c>
      <c r="F39" s="9">
        <v>67890123897</v>
      </c>
      <c r="H39" s="9">
        <v>0</v>
      </c>
      <c r="J39" s="9">
        <v>67890123897</v>
      </c>
      <c r="L39" s="10">
        <v>7.2</v>
      </c>
      <c r="N39" s="9">
        <v>0</v>
      </c>
      <c r="P39" s="33">
        <v>67890123897</v>
      </c>
      <c r="Q39" s="33"/>
      <c r="S39" s="9">
        <v>0</v>
      </c>
      <c r="U39" s="9">
        <v>67890123897</v>
      </c>
      <c r="W39" s="10">
        <v>7.2</v>
      </c>
    </row>
    <row r="40" spans="1:23" ht="21.75" customHeight="1">
      <c r="A40" s="32" t="s">
        <v>49</v>
      </c>
      <c r="B40" s="32"/>
      <c r="D40" s="9">
        <v>0</v>
      </c>
      <c r="F40" s="9">
        <v>533804850</v>
      </c>
      <c r="H40" s="9">
        <v>0</v>
      </c>
      <c r="J40" s="9">
        <v>533804850</v>
      </c>
      <c r="L40" s="10">
        <v>0.06</v>
      </c>
      <c r="N40" s="9">
        <v>0</v>
      </c>
      <c r="P40" s="33">
        <v>533804850</v>
      </c>
      <c r="Q40" s="33"/>
      <c r="S40" s="9">
        <v>0</v>
      </c>
      <c r="U40" s="9">
        <v>533804850</v>
      </c>
      <c r="W40" s="10">
        <v>0.06</v>
      </c>
    </row>
    <row r="41" spans="1:23" ht="21.75" customHeight="1">
      <c r="A41" s="32" t="s">
        <v>19</v>
      </c>
      <c r="B41" s="32"/>
      <c r="D41" s="9">
        <v>0</v>
      </c>
      <c r="F41" s="9">
        <v>586936823</v>
      </c>
      <c r="H41" s="9">
        <v>0</v>
      </c>
      <c r="J41" s="9">
        <v>586936823</v>
      </c>
      <c r="L41" s="10">
        <v>0.06</v>
      </c>
      <c r="N41" s="9">
        <v>0</v>
      </c>
      <c r="P41" s="33">
        <v>586936823</v>
      </c>
      <c r="Q41" s="33"/>
      <c r="S41" s="9">
        <v>0</v>
      </c>
      <c r="U41" s="9">
        <v>586936823</v>
      </c>
      <c r="W41" s="10">
        <v>0.06</v>
      </c>
    </row>
    <row r="42" spans="1:23" ht="21.75" customHeight="1">
      <c r="A42" s="32" t="s">
        <v>27</v>
      </c>
      <c r="B42" s="32"/>
      <c r="D42" s="9">
        <v>0</v>
      </c>
      <c r="F42" s="9">
        <v>841960349</v>
      </c>
      <c r="H42" s="9">
        <v>0</v>
      </c>
      <c r="J42" s="9">
        <v>841960349</v>
      </c>
      <c r="L42" s="10">
        <v>0.09</v>
      </c>
      <c r="N42" s="9">
        <v>0</v>
      </c>
      <c r="P42" s="33">
        <v>841960349</v>
      </c>
      <c r="Q42" s="33"/>
      <c r="S42" s="9">
        <v>0</v>
      </c>
      <c r="U42" s="9">
        <v>841960349</v>
      </c>
      <c r="W42" s="10">
        <v>0.09</v>
      </c>
    </row>
    <row r="43" spans="1:23" ht="21.75" customHeight="1">
      <c r="A43" s="32" t="s">
        <v>28</v>
      </c>
      <c r="B43" s="32"/>
      <c r="D43" s="9">
        <v>0</v>
      </c>
      <c r="F43" s="9">
        <v>513377123</v>
      </c>
      <c r="H43" s="9">
        <v>0</v>
      </c>
      <c r="J43" s="9">
        <v>513377123</v>
      </c>
      <c r="L43" s="10">
        <v>0.05</v>
      </c>
      <c r="N43" s="9">
        <v>0</v>
      </c>
      <c r="P43" s="33">
        <v>513377123</v>
      </c>
      <c r="Q43" s="33"/>
      <c r="S43" s="9">
        <v>0</v>
      </c>
      <c r="U43" s="9">
        <v>513377123</v>
      </c>
      <c r="W43" s="10">
        <v>0.05</v>
      </c>
    </row>
    <row r="44" spans="1:23" ht="21.75" customHeight="1">
      <c r="A44" s="32" t="s">
        <v>53</v>
      </c>
      <c r="B44" s="32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33">
        <v>0</v>
      </c>
      <c r="Q44" s="33"/>
      <c r="S44" s="9">
        <v>0</v>
      </c>
      <c r="U44" s="9">
        <v>0</v>
      </c>
      <c r="W44" s="10">
        <v>0</v>
      </c>
    </row>
    <row r="45" spans="1:23" ht="21.75" customHeight="1">
      <c r="A45" s="32" t="s">
        <v>41</v>
      </c>
      <c r="B45" s="32"/>
      <c r="D45" s="9">
        <v>0</v>
      </c>
      <c r="F45" s="9">
        <v>51198490012</v>
      </c>
      <c r="H45" s="9">
        <v>0</v>
      </c>
      <c r="J45" s="9">
        <v>51198490012</v>
      </c>
      <c r="L45" s="10">
        <v>5.43</v>
      </c>
      <c r="N45" s="9">
        <v>0</v>
      </c>
      <c r="P45" s="33">
        <v>51198490012</v>
      </c>
      <c r="Q45" s="33"/>
      <c r="S45" s="9">
        <v>0</v>
      </c>
      <c r="U45" s="9">
        <v>51198490012</v>
      </c>
      <c r="W45" s="10">
        <v>5.43</v>
      </c>
    </row>
    <row r="46" spans="1:23" ht="21.75" customHeight="1">
      <c r="A46" s="34" t="s">
        <v>56</v>
      </c>
      <c r="B46" s="34"/>
      <c r="D46" s="13">
        <v>0</v>
      </c>
      <c r="F46" s="13">
        <v>10123837347</v>
      </c>
      <c r="H46" s="13">
        <v>0</v>
      </c>
      <c r="J46" s="13">
        <v>10123837347</v>
      </c>
      <c r="L46" s="14">
        <v>1.07</v>
      </c>
      <c r="N46" s="13">
        <v>0</v>
      </c>
      <c r="P46" s="33">
        <v>10123837347</v>
      </c>
      <c r="Q46" s="35"/>
      <c r="S46" s="13">
        <v>0</v>
      </c>
      <c r="U46" s="13">
        <v>10123837347</v>
      </c>
      <c r="W46" s="14">
        <v>1.07</v>
      </c>
    </row>
    <row r="47" spans="1:23" ht="21.75" customHeight="1">
      <c r="A47" s="31" t="s">
        <v>57</v>
      </c>
      <c r="B47" s="31"/>
      <c r="D47" s="16">
        <v>0</v>
      </c>
      <c r="F47" s="16">
        <v>747242816271</v>
      </c>
      <c r="H47" s="16">
        <v>187449582385</v>
      </c>
      <c r="J47" s="16">
        <v>934692398656</v>
      </c>
      <c r="L47" s="17">
        <v>99.09</v>
      </c>
      <c r="N47" s="16">
        <v>0</v>
      </c>
      <c r="Q47" s="16">
        <v>747242816271</v>
      </c>
      <c r="S47" s="16">
        <v>187449582385</v>
      </c>
      <c r="U47" s="16">
        <v>934692398656</v>
      </c>
      <c r="W47" s="17">
        <v>99.09</v>
      </c>
    </row>
  </sheetData>
  <mergeCells count="8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6:B46"/>
    <mergeCell ref="P46:Q46"/>
    <mergeCell ref="A47:B47"/>
    <mergeCell ref="A43:B43"/>
    <mergeCell ref="P43:Q43"/>
    <mergeCell ref="A44:B44"/>
    <mergeCell ref="P44:Q44"/>
    <mergeCell ref="A45:B45"/>
    <mergeCell ref="P45:Q4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2"/>
  <sheetViews>
    <sheetView rightToLeft="1" workbookViewId="0">
      <selection activeCell="I22" sqref="I22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5.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25.5">
      <c r="A2" s="29" t="s">
        <v>90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25.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5" spans="1:18" ht="24">
      <c r="A5" s="1" t="s">
        <v>113</v>
      </c>
      <c r="B5" s="40" t="s">
        <v>114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21">
      <c r="D6" s="36" t="s">
        <v>107</v>
      </c>
      <c r="E6" s="36"/>
      <c r="F6" s="36"/>
      <c r="G6" s="36"/>
      <c r="H6" s="36"/>
      <c r="I6" s="36"/>
      <c r="J6" s="36"/>
      <c r="L6" s="36" t="s">
        <v>108</v>
      </c>
      <c r="M6" s="36"/>
      <c r="N6" s="36"/>
      <c r="O6" s="36"/>
      <c r="P6" s="36"/>
      <c r="Q6" s="36"/>
      <c r="R6" s="36"/>
    </row>
    <row r="7" spans="1:18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>
      <c r="A8" s="36" t="s">
        <v>115</v>
      </c>
      <c r="B8" s="36"/>
      <c r="D8" s="2" t="s">
        <v>116</v>
      </c>
      <c r="F8" s="2" t="s">
        <v>111</v>
      </c>
      <c r="H8" s="2" t="s">
        <v>112</v>
      </c>
      <c r="J8" s="2" t="s">
        <v>57</v>
      </c>
      <c r="L8" s="2" t="s">
        <v>116</v>
      </c>
      <c r="N8" s="2" t="s">
        <v>111</v>
      </c>
      <c r="P8" s="2" t="s">
        <v>112</v>
      </c>
      <c r="R8" s="2" t="s">
        <v>57</v>
      </c>
    </row>
    <row r="9" spans="1:18" ht="21.75" customHeight="1">
      <c r="A9" s="37" t="s">
        <v>68</v>
      </c>
      <c r="B9" s="37"/>
      <c r="D9" s="6">
        <v>0</v>
      </c>
      <c r="F9" s="6">
        <v>48280787</v>
      </c>
      <c r="H9" s="6">
        <v>0</v>
      </c>
      <c r="J9" s="6">
        <v>48280787</v>
      </c>
      <c r="L9" s="6">
        <v>0</v>
      </c>
      <c r="N9" s="6">
        <v>48280787</v>
      </c>
      <c r="P9" s="6">
        <v>0</v>
      </c>
      <c r="R9" s="6">
        <v>48280787</v>
      </c>
    </row>
    <row r="10" spans="1:18" ht="21.75" customHeight="1">
      <c r="A10" s="32" t="s">
        <v>72</v>
      </c>
      <c r="B10" s="32"/>
      <c r="D10" s="9">
        <v>0</v>
      </c>
      <c r="F10" s="9">
        <v>542470170</v>
      </c>
      <c r="H10" s="9">
        <v>0</v>
      </c>
      <c r="J10" s="9">
        <v>542470170</v>
      </c>
      <c r="L10" s="9">
        <v>0</v>
      </c>
      <c r="N10" s="9">
        <v>542470170</v>
      </c>
      <c r="P10" s="9">
        <v>0</v>
      </c>
      <c r="R10" s="9">
        <v>542470170</v>
      </c>
    </row>
    <row r="11" spans="1:18" ht="21.75" customHeight="1">
      <c r="A11" s="34" t="s">
        <v>74</v>
      </c>
      <c r="B11" s="34"/>
      <c r="D11" s="13">
        <v>0</v>
      </c>
      <c r="F11" s="13">
        <v>248446401</v>
      </c>
      <c r="H11" s="13">
        <v>0</v>
      </c>
      <c r="J11" s="13">
        <v>248446401</v>
      </c>
      <c r="L11" s="13">
        <v>0</v>
      </c>
      <c r="N11" s="13">
        <v>248446401</v>
      </c>
      <c r="P11" s="13">
        <v>0</v>
      </c>
      <c r="R11" s="13">
        <v>248446401</v>
      </c>
    </row>
    <row r="12" spans="1:18" ht="21.75" customHeight="1">
      <c r="A12" s="31" t="s">
        <v>57</v>
      </c>
      <c r="B12" s="31"/>
      <c r="D12" s="16">
        <v>0</v>
      </c>
      <c r="F12" s="16">
        <v>839197358</v>
      </c>
      <c r="H12" s="16">
        <v>0</v>
      </c>
      <c r="J12" s="16">
        <v>839197358</v>
      </c>
      <c r="L12" s="16">
        <v>0</v>
      </c>
      <c r="N12" s="16">
        <v>839197358</v>
      </c>
      <c r="P12" s="16">
        <v>0</v>
      </c>
      <c r="R12" s="16">
        <v>839197358</v>
      </c>
    </row>
  </sheetData>
  <mergeCells count="11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topLeftCell="D1" workbookViewId="0">
      <selection activeCell="H22" sqref="H22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5.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5.5">
      <c r="A2" s="29" t="s">
        <v>90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5.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5" spans="1:10" ht="24">
      <c r="A5" s="1" t="s">
        <v>117</v>
      </c>
      <c r="B5" s="40" t="s">
        <v>118</v>
      </c>
      <c r="C5" s="40"/>
      <c r="D5" s="40"/>
      <c r="E5" s="40"/>
      <c r="F5" s="40"/>
      <c r="G5" s="40"/>
      <c r="H5" s="40"/>
      <c r="I5" s="40"/>
      <c r="J5" s="40"/>
    </row>
    <row r="6" spans="1:10" ht="21">
      <c r="D6" s="36" t="s">
        <v>107</v>
      </c>
      <c r="E6" s="36"/>
      <c r="F6" s="36"/>
      <c r="H6" s="36" t="s">
        <v>108</v>
      </c>
      <c r="I6" s="36"/>
      <c r="J6" s="36"/>
    </row>
    <row r="7" spans="1:10" ht="42">
      <c r="A7" s="36" t="s">
        <v>119</v>
      </c>
      <c r="B7" s="36"/>
      <c r="D7" s="18" t="s">
        <v>120</v>
      </c>
      <c r="E7" s="3"/>
      <c r="F7" s="18" t="s">
        <v>121</v>
      </c>
      <c r="H7" s="18" t="s">
        <v>120</v>
      </c>
      <c r="I7" s="3"/>
      <c r="J7" s="18" t="s">
        <v>121</v>
      </c>
    </row>
    <row r="8" spans="1:10" ht="21.75" customHeight="1">
      <c r="A8" s="37" t="s">
        <v>84</v>
      </c>
      <c r="B8" s="37"/>
      <c r="D8" s="6">
        <v>37007913</v>
      </c>
      <c r="F8" s="47">
        <v>0</v>
      </c>
      <c r="H8" s="6">
        <v>37007913</v>
      </c>
      <c r="J8" s="47">
        <v>0</v>
      </c>
    </row>
    <row r="9" spans="1:10" ht="21.75" customHeight="1">
      <c r="A9" s="32" t="s">
        <v>86</v>
      </c>
      <c r="B9" s="32"/>
      <c r="D9" s="9">
        <v>42807</v>
      </c>
      <c r="F9" s="47">
        <v>0</v>
      </c>
      <c r="H9" s="9">
        <v>42807</v>
      </c>
      <c r="J9" s="47">
        <v>0</v>
      </c>
    </row>
    <row r="10" spans="1:10" ht="21.75" customHeight="1">
      <c r="A10" s="34" t="s">
        <v>88</v>
      </c>
      <c r="B10" s="34"/>
      <c r="D10" s="13">
        <v>3955185</v>
      </c>
      <c r="F10" s="47">
        <v>0</v>
      </c>
      <c r="H10" s="13">
        <v>3955185</v>
      </c>
      <c r="J10" s="47">
        <v>0</v>
      </c>
    </row>
    <row r="11" spans="1:10" ht="21.75" customHeight="1" thickBot="1">
      <c r="A11" s="31" t="s">
        <v>57</v>
      </c>
      <c r="B11" s="31"/>
      <c r="D11" s="16">
        <v>41005905</v>
      </c>
      <c r="F11" s="48">
        <v>0</v>
      </c>
      <c r="H11" s="16">
        <v>41005905</v>
      </c>
      <c r="J11" s="48">
        <v>0</v>
      </c>
    </row>
    <row r="12" spans="1:10" ht="13.5" thickTop="1"/>
  </sheetData>
  <mergeCells count="11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I22" sqref="I22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5.5">
      <c r="A1" s="29" t="s">
        <v>0</v>
      </c>
      <c r="B1" s="29"/>
      <c r="C1" s="29"/>
      <c r="D1" s="29"/>
      <c r="E1" s="29"/>
      <c r="F1" s="29"/>
    </row>
    <row r="2" spans="1:6" ht="25.5">
      <c r="A2" s="29" t="s">
        <v>90</v>
      </c>
      <c r="B2" s="29"/>
      <c r="C2" s="29"/>
      <c r="D2" s="29"/>
      <c r="E2" s="29"/>
      <c r="F2" s="29"/>
    </row>
    <row r="3" spans="1:6" ht="25.5">
      <c r="A3" s="29" t="s">
        <v>2</v>
      </c>
      <c r="B3" s="29"/>
      <c r="C3" s="29"/>
      <c r="D3" s="29"/>
      <c r="E3" s="29"/>
      <c r="F3" s="29"/>
    </row>
    <row r="5" spans="1:6" ht="24">
      <c r="A5" s="1" t="s">
        <v>122</v>
      </c>
      <c r="B5" s="40" t="s">
        <v>104</v>
      </c>
      <c r="C5" s="40"/>
      <c r="D5" s="40"/>
      <c r="E5" s="40"/>
      <c r="F5" s="40"/>
    </row>
    <row r="6" spans="1:6" ht="21">
      <c r="D6" s="2" t="s">
        <v>107</v>
      </c>
      <c r="F6" s="2" t="s">
        <v>9</v>
      </c>
    </row>
    <row r="7" spans="1:6" ht="21">
      <c r="A7" s="36" t="s">
        <v>104</v>
      </c>
      <c r="B7" s="36"/>
      <c r="D7" s="4" t="s">
        <v>80</v>
      </c>
      <c r="F7" s="4" t="s">
        <v>80</v>
      </c>
    </row>
    <row r="8" spans="1:6" ht="21.75" customHeight="1">
      <c r="A8" s="37" t="s">
        <v>104</v>
      </c>
      <c r="B8" s="37"/>
      <c r="D8" s="6">
        <v>2109275613</v>
      </c>
      <c r="F8" s="6">
        <v>2109275613</v>
      </c>
    </row>
    <row r="9" spans="1:6" ht="21.75" customHeight="1">
      <c r="A9" s="32" t="s">
        <v>123</v>
      </c>
      <c r="B9" s="32"/>
      <c r="D9" s="9">
        <v>0</v>
      </c>
      <c r="F9" s="9">
        <v>0</v>
      </c>
    </row>
    <row r="10" spans="1:6" ht="21.75" customHeight="1">
      <c r="A10" s="34" t="s">
        <v>124</v>
      </c>
      <c r="B10" s="34"/>
      <c r="D10" s="13">
        <v>298455441</v>
      </c>
      <c r="F10" s="13">
        <v>298455441</v>
      </c>
    </row>
    <row r="11" spans="1:6" ht="21.75" customHeight="1">
      <c r="A11" s="31" t="s">
        <v>57</v>
      </c>
      <c r="B11" s="31"/>
      <c r="D11" s="16">
        <v>2407731054</v>
      </c>
      <c r="F11" s="16">
        <v>2407731054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صورت وضعیت</vt:lpstr>
      <vt:lpstr>سهام</vt:lpstr>
      <vt:lpstr>اوراق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Fariba Maboudi</dc:creator>
  <dc:description/>
  <cp:lastModifiedBy>Mrs Maabodi</cp:lastModifiedBy>
  <dcterms:created xsi:type="dcterms:W3CDTF">2025-10-29T09:37:29Z</dcterms:created>
  <dcterms:modified xsi:type="dcterms:W3CDTF">2025-10-29T12:15:00Z</dcterms:modified>
</cp:coreProperties>
</file>