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سهامی\گزارش پرتفوی\"/>
    </mc:Choice>
  </mc:AlternateContent>
  <xr:revisionPtr revIDLastSave="0" documentId="13_ncr:1_{1E5D8DED-18D2-414F-B138-3C75C825794B}" xr6:coauthVersionLast="47" xr6:coauthVersionMax="47" xr10:uidLastSave="{00000000-0000-0000-0000-000000000000}"/>
  <bookViews>
    <workbookView xWindow="-120" yWindow="-120" windowWidth="29040" windowHeight="15720" firstSheet="4" activeTab="10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_FilterDatabase" localSheetId="9" hidden="1">'درآمد ناشی از فروش'!$A$7:$U$46</definedName>
    <definedName name="_xlnm.Print_Area" localSheetId="3">درآمد!$A$1:$K$11</definedName>
    <definedName name="_xlnm.Print_Area" localSheetId="5">'درآمد سپرده بانکی'!$A$1:$K$12</definedName>
    <definedName name="_xlnm.Print_Area" localSheetId="4">'درآمد سرمایه گذاری در سهام'!$A$1:$X$72</definedName>
    <definedName name="_xlnm.Print_Area" localSheetId="7">'درآمد سود سهام'!$A$1:$T$20</definedName>
    <definedName name="_xlnm.Print_Area" localSheetId="10">'درآمد ناشی از تغییر قیمت اوراق'!$A$1:$S$47</definedName>
    <definedName name="_xlnm.Print_Area" localSheetId="9">'درآمد ناشی از فروش'!$A$1:$S$46</definedName>
    <definedName name="_xlnm.Print_Area" localSheetId="6">'سایر درآمدها'!$A$1:$G$11</definedName>
    <definedName name="_xlnm.Print_Area" localSheetId="2">سپرده!$A$1:$M$13</definedName>
    <definedName name="_xlnm.Print_Area" localSheetId="8">'سود سپرده بانکی'!$A$1:$N$12</definedName>
    <definedName name="_xlnm.Print_Area" localSheetId="1">سهام!$A$1:$AC$48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7" i="21" l="1"/>
  <c r="O46" i="19"/>
  <c r="Q20" i="15"/>
</calcChain>
</file>

<file path=xl/sharedStrings.xml><?xml version="1.0" encoding="utf-8"?>
<sst xmlns="http://schemas.openxmlformats.org/spreadsheetml/2006/main" count="388" uniqueCount="146">
  <si>
    <t>صندوق سرمایه گذاری سهام نگر کیمیا</t>
  </si>
  <si>
    <t>صورت وضعیت پرتفوی</t>
  </si>
  <si>
    <t>برای ماه منتهی به 1404/01/31</t>
  </si>
  <si>
    <t>-1</t>
  </si>
  <si>
    <t>سرمایه گذاری ها</t>
  </si>
  <si>
    <t>-1-1</t>
  </si>
  <si>
    <t>سرمایه گذاری در سهام و حق تقدم سهام</t>
  </si>
  <si>
    <t>1403/12/30</t>
  </si>
  <si>
    <t>تغییرات طی دوره</t>
  </si>
  <si>
    <t>1404/01/31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</si>
  <si>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</si>
  <si>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</si>
  <si>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</si>
  <si>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</si>
  <si>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</si>
  <si>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</si>
  <si>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</si>
  <si>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</si>
  <si>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</si>
  <si>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</si>
  <si>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بانک تجارت</t>
  </si>
  <si>
    <t>بانک صادرات ایران</t>
  </si>
  <si>
    <t>بانک ملت</t>
  </si>
  <si>
    <t>بهمن  دیزل</t>
  </si>
  <si>
    <t>پارس فولاد سبزوار</t>
  </si>
  <si>
    <t>پالایش نفت تهران</t>
  </si>
  <si>
    <t>پویا زرکان آق دره</t>
  </si>
  <si>
    <t>توسعه نیشکر و  صنایع جانبی</t>
  </si>
  <si>
    <t>تولید انرژی برق شمس پاسارگاد</t>
  </si>
  <si>
    <t>ح . معدنی‌وصنعتی‌چادرملو</t>
  </si>
  <si>
    <t>داروسازی‌ فارابی‌</t>
  </si>
  <si>
    <t>زامیاد</t>
  </si>
  <si>
    <t>سرمایه گذاری سیمان تامین</t>
  </si>
  <si>
    <t>سرمایه گذاری کشاورزی کوثر</t>
  </si>
  <si>
    <t>سرمایه‌گذاری‌ سایپا</t>
  </si>
  <si>
    <t>سرمایه‌گذاری‌صندوق‌بازنشستگی‌</t>
  </si>
  <si>
    <t>سرمایه‌گذاری‌غدیر(هلدینگ‌</t>
  </si>
  <si>
    <t>سیمان خوزستان</t>
  </si>
  <si>
    <t>سیمان‌سپاهان‌</t>
  </si>
  <si>
    <t>سیمرغ</t>
  </si>
  <si>
    <t>شرکت بهمن لیزینگ</t>
  </si>
  <si>
    <t>شیشه‌ همدان‌</t>
  </si>
  <si>
    <t>صبا فولاد خلیج فارس</t>
  </si>
  <si>
    <t>صنایع شیمیایی کیمیاگران امروز</t>
  </si>
  <si>
    <t>فولاد مبارکه اصفهان</t>
  </si>
  <si>
    <t>گروه مالی صبا تامین</t>
  </si>
  <si>
    <t>گروه‌بهمن‌</t>
  </si>
  <si>
    <t>گسترش‌سرمایه‌گذاری‌ایران‌خودرو</t>
  </si>
  <si>
    <t>گواهي سپرده کالايي شمش طلا</t>
  </si>
  <si>
    <t>مخابرات ایران</t>
  </si>
  <si>
    <t>مدیریت نیروگاهی ایرانیان مپنا</t>
  </si>
  <si>
    <t>معدنی‌وصنعتی‌چادرملو</t>
  </si>
  <si>
    <t>ملی‌ صنایع‌ مس‌ ایران‌</t>
  </si>
  <si>
    <t>نفت سپاهان</t>
  </si>
  <si>
    <t>واسپاری عصراعتماد</t>
  </si>
  <si>
    <t>کاشی‌ وسرامیک‌ حافظ‌</t>
  </si>
  <si>
    <t>کربن‌ ایران‌</t>
  </si>
  <si>
    <t>کشت وصنعت شریف آباد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</si>
  <si>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</si>
  <si>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</si>
  <si>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</si>
  <si>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</si>
  <si>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</si>
  <si>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</si>
  <si>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</si>
  <si>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</si>
  <si>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</si>
  <si>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</si>
  <si>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</si>
  <si>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</si>
  <si>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</si>
  <si>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</si>
  <si>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</si>
  <si>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</si>
  <si>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</si>
  <si>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</si>
  <si>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</si>
  <si>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</si>
  <si>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</si>
  <si>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</si>
  <si>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</si>
  <si>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</si>
  <si>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</si>
  <si>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</si>
  <si>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</si>
  <si>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</si>
  <si>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</si>
  <si>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 گذاری مسکن پردیس</t>
  </si>
  <si>
    <t>فولاد امیرکبیرکاشان</t>
  </si>
  <si>
    <t>گروه مپنا (سهامی عام)</t>
  </si>
  <si>
    <t>فولاد کاوه جنوب کیش</t>
  </si>
  <si>
    <t>گروه توسعه مالی مهرآیندگان</t>
  </si>
  <si>
    <t>سرمایه گذاری هامون صبا</t>
  </si>
  <si>
    <t>کشت و دامداری فکا</t>
  </si>
  <si>
    <t>شرکت ارتباطات سیار ایران</t>
  </si>
  <si>
    <t>سپید ماکیان</t>
  </si>
  <si>
    <t>فرانسوز یزد</t>
  </si>
  <si>
    <t>توسعه معادن کرومیت کاوندگان</t>
  </si>
  <si>
    <t>تولیدات پتروشیمی قائد بصیر</t>
  </si>
  <si>
    <t>بورس کالای ایران</t>
  </si>
  <si>
    <t>کویر تایر</t>
  </si>
  <si>
    <t>حمل و نقل بین المللی خلیج فارس</t>
  </si>
  <si>
    <t>گروه مدیریت سرمایه گذاری امید</t>
  </si>
  <si>
    <t>محورسازان‌ایران‌خودرو</t>
  </si>
  <si>
    <t>فرآوری زغال سنگ پروده طبس</t>
  </si>
  <si>
    <t>پتروشیمی پردیس</t>
  </si>
  <si>
    <t>ح . سرمایه گذاری هامون صبا</t>
  </si>
  <si>
    <t>گواهی سپرده کالایی شمش طلا</t>
  </si>
  <si>
    <t>آهنگری‌ تراکتورسازی‌ ایران‌</t>
  </si>
  <si>
    <t>پتروشیمی تندگویان</t>
  </si>
  <si>
    <t>پخش هجرت</t>
  </si>
  <si>
    <t>بهار رز عالیس چناران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</si>
  <si>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</si>
  <si>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</si>
  <si>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</si>
  <si>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</si>
  <si>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</si>
  <si>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</si>
  <si>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</si>
  <si>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</si>
  <si>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</si>
  <si>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</si>
  <si>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</si>
  <si>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</si>
  <si>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</si>
  <si>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</si>
  <si>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</si>
  <si>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1403/12/08</t>
  </si>
  <si>
    <t>1403/09/14</t>
  </si>
  <si>
    <t>1403/07/28</t>
  </si>
  <si>
    <t>1404/01/25</t>
  </si>
  <si>
    <t>1403/10/01</t>
  </si>
  <si>
    <t>1403/12/06</t>
  </si>
  <si>
    <t>1403/06/28</t>
  </si>
  <si>
    <t>1403/12/20</t>
  </si>
  <si>
    <t>1403/12/22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</si>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</sst>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333333"/>
      <name val="IRANSans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3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164" fontId="0" fillId="0" borderId="0" xfId="1" applyNumberFormat="1" applyFont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3" fontId="7" fillId="0" borderId="0" xfId="0" applyNumberFormat="1" applyFont="1" applyAlignment="1">
      <alignment horizontal="left"/>
    </xf>
    <xf numFmtId="0" fontId="0" fillId="0" borderId="0" xfId="0" applyBorder="1" applyAlignment="1">
      <alignment horizontal="left"/>
    </xf>
    <xf numFmtId="3" fontId="5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10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9" fontId="5" fillId="0" borderId="7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right" vertical="top"/>
    </xf>
    <xf numFmtId="164" fontId="5" fillId="0" borderId="0" xfId="1" applyNumberFormat="1" applyFont="1" applyFill="1" applyAlignment="1">
      <alignment horizontal="right" vertical="top"/>
    </xf>
    <xf numFmtId="164" fontId="5" fillId="0" borderId="4" xfId="1" applyNumberFormat="1" applyFont="1" applyFill="1" applyBorder="1" applyAlignment="1">
      <alignment horizontal="right" vertical="top"/>
    </xf>
    <xf numFmtId="164" fontId="5" fillId="0" borderId="5" xfId="1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0" fontId="5" fillId="0" borderId="7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</xdr:row>
      <xdr:rowOff>57149</xdr:rowOff>
    </xdr:from>
    <xdr:to>
      <xdr:col>1</xdr:col>
      <xdr:colOff>2943225</xdr:colOff>
      <xdr:row>6</xdr:row>
      <xdr:rowOff>28503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9539DA-0E9B-4942-89DC-6167871DE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048725" y="1057274"/>
          <a:ext cx="2924175" cy="3095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B5" sqref="B5:B6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55" t="s">
        <v>0</v>
      </c>
      <c r="B1" s="55"/>
      <c r="C1" s="55"/>
    </row>
    <row r="2" spans="1:3" ht="21.75" customHeight="1">
      <c r="A2" s="55" t="s">
        <v>1</v>
      </c>
      <c r="B2" s="55"/>
      <c r="C2" s="55"/>
    </row>
    <row r="3" spans="1:3" ht="21.75" customHeight="1">
      <c r="A3" s="55" t="s">
        <v>2</v>
      </c>
      <c r="B3" s="55"/>
      <c r="C3" s="55"/>
    </row>
    <row r="4" spans="1:3" ht="7.35" customHeight="1"/>
    <row r="5" spans="1:3" ht="123.6" customHeight="1">
      <c r="B5" s="56"/>
    </row>
    <row r="6" spans="1:3" ht="123.6" customHeight="1">
      <c r="B6" s="56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63"/>
  <sheetViews>
    <sheetView rightToLeft="1" topLeftCell="A19" zoomScaleNormal="100" workbookViewId="0">
      <selection activeCell="M51" sqref="M51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0.5703125" bestFit="1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3.42578125" bestFit="1" customWidth="1"/>
    <col min="12" max="12" width="1.28515625" customWidth="1"/>
    <col min="13" max="13" width="19.85546875" customWidth="1"/>
    <col min="14" max="14" width="1.28515625" customWidth="1"/>
    <col min="15" max="15" width="21.7109375" customWidth="1"/>
    <col min="16" max="16" width="1.28515625" customWidth="1"/>
    <col min="17" max="17" width="17.7109375" bestFit="1" customWidth="1"/>
    <col min="18" max="18" width="3.28515625" customWidth="1"/>
    <col min="19" max="19" width="4" customWidth="1"/>
    <col min="21" max="21" width="19.28515625" bestFit="1" customWidth="1"/>
  </cols>
  <sheetData>
    <row r="1" spans="1:21" ht="29.1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21" ht="21.75" customHeight="1">
      <c r="A2" s="55" t="s">
        <v>66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21" ht="21.75" customHeight="1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21" ht="14.45" customHeight="1"/>
    <row r="5" spans="1:21" ht="24">
      <c r="A5" s="57" t="s">
        <v>139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21" ht="21">
      <c r="A6" s="58" t="s">
        <v>69</v>
      </c>
      <c r="C6" s="58" t="s">
        <v>81</v>
      </c>
      <c r="D6" s="58"/>
      <c r="E6" s="58"/>
      <c r="F6" s="58"/>
      <c r="G6" s="58"/>
      <c r="H6" s="58"/>
      <c r="I6" s="58"/>
      <c r="K6" s="58" t="s">
        <v>82</v>
      </c>
      <c r="L6" s="58"/>
      <c r="M6" s="58"/>
      <c r="N6" s="58"/>
      <c r="O6" s="58"/>
      <c r="P6" s="58"/>
      <c r="Q6" s="58"/>
      <c r="R6" s="58"/>
    </row>
    <row r="7" spans="1:21" ht="44.25" customHeight="1">
      <c r="A7" s="58"/>
      <c r="C7" s="18" t="s">
        <v>13</v>
      </c>
      <c r="D7" s="3"/>
      <c r="E7" s="18" t="s">
        <v>140</v>
      </c>
      <c r="F7" s="3"/>
      <c r="G7" s="18" t="s">
        <v>141</v>
      </c>
      <c r="H7" s="3"/>
      <c r="I7" s="18" t="s">
        <v>142</v>
      </c>
      <c r="K7" s="18" t="s">
        <v>13</v>
      </c>
      <c r="L7" s="3"/>
      <c r="M7" s="18" t="s">
        <v>140</v>
      </c>
      <c r="N7" s="3"/>
      <c r="O7" s="18" t="s">
        <v>141</v>
      </c>
      <c r="P7" s="3"/>
      <c r="Q7" s="71" t="s">
        <v>142</v>
      </c>
      <c r="R7" s="71"/>
    </row>
    <row r="8" spans="1:21" ht="21.75" customHeight="1">
      <c r="A8" s="5" t="s">
        <v>35</v>
      </c>
      <c r="C8" s="29">
        <v>0</v>
      </c>
      <c r="D8" s="30"/>
      <c r="E8" s="29">
        <v>0</v>
      </c>
      <c r="F8" s="30"/>
      <c r="G8" s="29">
        <v>0</v>
      </c>
      <c r="H8" s="30"/>
      <c r="I8" s="29">
        <v>0</v>
      </c>
      <c r="K8" s="6">
        <v>2004812</v>
      </c>
      <c r="M8" s="6">
        <v>49702511318</v>
      </c>
      <c r="O8" s="51">
        <v>-38759193748</v>
      </c>
      <c r="Q8" s="61">
        <v>10943317570</v>
      </c>
      <c r="R8" s="61"/>
      <c r="U8" s="24"/>
    </row>
    <row r="9" spans="1:21" ht="21.75" customHeight="1">
      <c r="A9" s="8" t="s">
        <v>87</v>
      </c>
      <c r="C9" s="32">
        <v>0</v>
      </c>
      <c r="D9" s="30"/>
      <c r="E9" s="32">
        <v>0</v>
      </c>
      <c r="F9" s="30"/>
      <c r="G9" s="32">
        <v>0</v>
      </c>
      <c r="H9" s="30"/>
      <c r="I9" s="32">
        <v>0</v>
      </c>
      <c r="K9" s="9">
        <v>18568164</v>
      </c>
      <c r="M9" s="9">
        <v>211440019751</v>
      </c>
      <c r="O9" s="52">
        <v>-275204059854</v>
      </c>
      <c r="Q9" s="63">
        <v>-63764040103</v>
      </c>
      <c r="R9" s="63"/>
      <c r="U9" s="24"/>
    </row>
    <row r="10" spans="1:21" ht="21.75" customHeight="1">
      <c r="A10" s="8" t="s">
        <v>28</v>
      </c>
      <c r="C10" s="32">
        <v>0</v>
      </c>
      <c r="D10" s="30"/>
      <c r="E10" s="32">
        <v>0</v>
      </c>
      <c r="F10" s="30"/>
      <c r="G10" s="32">
        <v>0</v>
      </c>
      <c r="H10" s="30"/>
      <c r="I10" s="32">
        <v>0</v>
      </c>
      <c r="K10" s="9">
        <v>550000</v>
      </c>
      <c r="M10" s="9">
        <v>2080844888</v>
      </c>
      <c r="O10" s="52">
        <v>-1896720659</v>
      </c>
      <c r="Q10" s="63">
        <v>184124229</v>
      </c>
      <c r="R10" s="63"/>
      <c r="U10" s="24"/>
    </row>
    <row r="11" spans="1:21" ht="21.75" customHeight="1">
      <c r="A11" s="8" t="s">
        <v>88</v>
      </c>
      <c r="C11" s="32">
        <v>0</v>
      </c>
      <c r="D11" s="30"/>
      <c r="E11" s="32">
        <v>0</v>
      </c>
      <c r="F11" s="30"/>
      <c r="G11" s="32">
        <v>0</v>
      </c>
      <c r="H11" s="30"/>
      <c r="I11" s="32">
        <v>0</v>
      </c>
      <c r="K11" s="9">
        <v>1200000</v>
      </c>
      <c r="M11" s="9">
        <v>4342057825</v>
      </c>
      <c r="O11" s="52">
        <v>-4578196680</v>
      </c>
      <c r="Q11" s="63">
        <v>-236138855</v>
      </c>
      <c r="R11" s="63"/>
      <c r="U11" s="24"/>
    </row>
    <row r="12" spans="1:21" ht="21.75" customHeight="1">
      <c r="A12" s="8" t="s">
        <v>19</v>
      </c>
      <c r="C12" s="32">
        <v>0</v>
      </c>
      <c r="D12" s="30"/>
      <c r="E12" s="32">
        <v>0</v>
      </c>
      <c r="F12" s="30"/>
      <c r="G12" s="32">
        <v>0</v>
      </c>
      <c r="H12" s="30"/>
      <c r="I12" s="32">
        <v>0</v>
      </c>
      <c r="K12" s="9">
        <v>245000</v>
      </c>
      <c r="M12" s="9">
        <v>2318522245</v>
      </c>
      <c r="O12" s="52">
        <v>-1842921856</v>
      </c>
      <c r="Q12" s="63">
        <v>475600389</v>
      </c>
      <c r="R12" s="63"/>
      <c r="U12" s="24"/>
    </row>
    <row r="13" spans="1:21" ht="21.75" customHeight="1">
      <c r="A13" s="8" t="s">
        <v>89</v>
      </c>
      <c r="C13" s="32">
        <v>0</v>
      </c>
      <c r="D13" s="30"/>
      <c r="E13" s="32">
        <v>0</v>
      </c>
      <c r="F13" s="30"/>
      <c r="G13" s="32">
        <v>0</v>
      </c>
      <c r="H13" s="30"/>
      <c r="I13" s="32">
        <v>0</v>
      </c>
      <c r="K13" s="9">
        <v>800000</v>
      </c>
      <c r="M13" s="9">
        <v>10861706842</v>
      </c>
      <c r="O13" s="52">
        <v>-9192974400</v>
      </c>
      <c r="Q13" s="63">
        <v>1668732442</v>
      </c>
      <c r="R13" s="63"/>
      <c r="U13" s="24"/>
    </row>
    <row r="14" spans="1:21" ht="21.75" customHeight="1">
      <c r="A14" s="8" t="s">
        <v>90</v>
      </c>
      <c r="C14" s="32">
        <v>0</v>
      </c>
      <c r="D14" s="30"/>
      <c r="E14" s="32">
        <v>0</v>
      </c>
      <c r="F14" s="30"/>
      <c r="G14" s="32">
        <v>0</v>
      </c>
      <c r="H14" s="30"/>
      <c r="I14" s="32">
        <v>0</v>
      </c>
      <c r="K14" s="9">
        <v>2100000</v>
      </c>
      <c r="M14" s="9">
        <v>16929665622</v>
      </c>
      <c r="O14" s="52">
        <v>-14090658750</v>
      </c>
      <c r="Q14" s="63">
        <v>2839006872</v>
      </c>
      <c r="R14" s="63"/>
      <c r="U14" s="24"/>
    </row>
    <row r="15" spans="1:21" ht="21.75" customHeight="1">
      <c r="A15" s="8" t="s">
        <v>91</v>
      </c>
      <c r="C15" s="32">
        <v>0</v>
      </c>
      <c r="D15" s="30"/>
      <c r="E15" s="32">
        <v>0</v>
      </c>
      <c r="F15" s="30"/>
      <c r="G15" s="32">
        <v>0</v>
      </c>
      <c r="H15" s="30"/>
      <c r="I15" s="32">
        <v>0</v>
      </c>
      <c r="K15" s="9">
        <v>7201429</v>
      </c>
      <c r="M15" s="9">
        <v>39884368586</v>
      </c>
      <c r="O15" s="52">
        <v>-38584748881</v>
      </c>
      <c r="Q15" s="63">
        <v>1299619705</v>
      </c>
      <c r="R15" s="63"/>
      <c r="U15" s="24"/>
    </row>
    <row r="16" spans="1:21" ht="21.75" customHeight="1">
      <c r="A16" s="8" t="s">
        <v>92</v>
      </c>
      <c r="C16" s="32">
        <v>0</v>
      </c>
      <c r="D16" s="30"/>
      <c r="E16" s="32">
        <v>0</v>
      </c>
      <c r="F16" s="30"/>
      <c r="G16" s="32">
        <v>0</v>
      </c>
      <c r="H16" s="30"/>
      <c r="I16" s="32">
        <v>0</v>
      </c>
      <c r="K16" s="9">
        <v>70922034</v>
      </c>
      <c r="M16" s="9">
        <v>120936389056</v>
      </c>
      <c r="O16" s="52">
        <v>-126921531303</v>
      </c>
      <c r="Q16" s="63">
        <v>-5985142247</v>
      </c>
      <c r="R16" s="63"/>
      <c r="U16" s="24"/>
    </row>
    <row r="17" spans="1:21" ht="21.75" customHeight="1">
      <c r="A17" s="8" t="s">
        <v>93</v>
      </c>
      <c r="C17" s="32">
        <v>0</v>
      </c>
      <c r="D17" s="30"/>
      <c r="E17" s="32">
        <v>0</v>
      </c>
      <c r="F17" s="30"/>
      <c r="G17" s="32">
        <v>0</v>
      </c>
      <c r="H17" s="30"/>
      <c r="I17" s="32">
        <v>0</v>
      </c>
      <c r="K17" s="9">
        <v>41499299</v>
      </c>
      <c r="M17" s="9">
        <v>113656119087</v>
      </c>
      <c r="O17" s="52">
        <v>-89806427278</v>
      </c>
      <c r="Q17" s="63">
        <v>23849691809</v>
      </c>
      <c r="R17" s="63"/>
      <c r="U17" s="24"/>
    </row>
    <row r="18" spans="1:21" ht="21.75" customHeight="1">
      <c r="A18" s="8" t="s">
        <v>26</v>
      </c>
      <c r="C18" s="32">
        <v>0</v>
      </c>
      <c r="D18" s="30"/>
      <c r="E18" s="32">
        <v>0</v>
      </c>
      <c r="F18" s="30"/>
      <c r="G18" s="32">
        <v>0</v>
      </c>
      <c r="H18" s="30"/>
      <c r="I18" s="32">
        <v>0</v>
      </c>
      <c r="K18" s="9">
        <v>7419660</v>
      </c>
      <c r="M18" s="9">
        <v>251500784016</v>
      </c>
      <c r="O18" s="52">
        <v>-234784705971</v>
      </c>
      <c r="Q18" s="63">
        <v>16716078045</v>
      </c>
      <c r="R18" s="63"/>
      <c r="U18" s="24"/>
    </row>
    <row r="19" spans="1:21" ht="21.75" customHeight="1">
      <c r="A19" s="8" t="s">
        <v>94</v>
      </c>
      <c r="C19" s="32">
        <v>0</v>
      </c>
      <c r="D19" s="30"/>
      <c r="E19" s="32">
        <v>0</v>
      </c>
      <c r="F19" s="30"/>
      <c r="G19" s="32">
        <v>0</v>
      </c>
      <c r="H19" s="30"/>
      <c r="I19" s="32">
        <v>0</v>
      </c>
      <c r="K19" s="9">
        <v>3200000</v>
      </c>
      <c r="M19" s="9">
        <v>13305967780</v>
      </c>
      <c r="O19" s="52">
        <v>-12141724320</v>
      </c>
      <c r="Q19" s="63">
        <v>1164243460</v>
      </c>
      <c r="R19" s="63"/>
      <c r="U19" s="24"/>
    </row>
    <row r="20" spans="1:21" ht="21.75" customHeight="1">
      <c r="A20" s="8" t="s">
        <v>53</v>
      </c>
      <c r="C20" s="32">
        <v>0</v>
      </c>
      <c r="D20" s="30"/>
      <c r="E20" s="32">
        <v>0</v>
      </c>
      <c r="F20" s="30"/>
      <c r="G20" s="32">
        <v>0</v>
      </c>
      <c r="H20" s="30"/>
      <c r="I20" s="32">
        <v>0</v>
      </c>
      <c r="K20" s="9">
        <v>21541264</v>
      </c>
      <c r="M20" s="9">
        <v>132637846727</v>
      </c>
      <c r="O20" s="52">
        <v>-98286099089</v>
      </c>
      <c r="Q20" s="63">
        <v>34351747638</v>
      </c>
      <c r="R20" s="63"/>
      <c r="U20" s="24"/>
    </row>
    <row r="21" spans="1:21" ht="21.75" customHeight="1">
      <c r="A21" s="8" t="s">
        <v>95</v>
      </c>
      <c r="C21" s="32">
        <v>0</v>
      </c>
      <c r="D21" s="30"/>
      <c r="E21" s="32">
        <v>0</v>
      </c>
      <c r="F21" s="30"/>
      <c r="G21" s="32">
        <v>0</v>
      </c>
      <c r="H21" s="30"/>
      <c r="I21" s="32">
        <v>0</v>
      </c>
      <c r="K21" s="9">
        <v>8222893</v>
      </c>
      <c r="M21" s="9">
        <v>57916550721</v>
      </c>
      <c r="O21" s="52">
        <v>-51414251088</v>
      </c>
      <c r="Q21" s="63">
        <v>6502299633</v>
      </c>
      <c r="R21" s="63"/>
      <c r="U21" s="24"/>
    </row>
    <row r="22" spans="1:21" ht="21.75" customHeight="1">
      <c r="A22" s="8" t="s">
        <v>52</v>
      </c>
      <c r="C22" s="32">
        <v>0</v>
      </c>
      <c r="D22" s="30"/>
      <c r="E22" s="32">
        <v>0</v>
      </c>
      <c r="F22" s="30"/>
      <c r="G22" s="32">
        <v>0</v>
      </c>
      <c r="H22" s="30"/>
      <c r="I22" s="32">
        <v>0</v>
      </c>
      <c r="K22" s="9">
        <v>8753609</v>
      </c>
      <c r="M22" s="9">
        <v>70518273284</v>
      </c>
      <c r="O22" s="52">
        <v>-54662135589</v>
      </c>
      <c r="Q22" s="63">
        <v>15856137695</v>
      </c>
      <c r="R22" s="63"/>
      <c r="U22" s="24"/>
    </row>
    <row r="23" spans="1:21" ht="21.75" customHeight="1">
      <c r="A23" s="8" t="s">
        <v>96</v>
      </c>
      <c r="C23" s="32">
        <v>0</v>
      </c>
      <c r="D23" s="30"/>
      <c r="E23" s="32">
        <v>0</v>
      </c>
      <c r="F23" s="30"/>
      <c r="G23" s="32">
        <v>0</v>
      </c>
      <c r="H23" s="30"/>
      <c r="I23" s="32">
        <v>0</v>
      </c>
      <c r="K23" s="9">
        <v>9900000</v>
      </c>
      <c r="M23" s="9">
        <v>154828417920</v>
      </c>
      <c r="O23" s="52">
        <v>-134536897416</v>
      </c>
      <c r="Q23" s="63">
        <v>20291520504</v>
      </c>
      <c r="R23" s="63"/>
      <c r="U23" s="24"/>
    </row>
    <row r="24" spans="1:21" ht="21.75" customHeight="1">
      <c r="A24" s="8" t="s">
        <v>97</v>
      </c>
      <c r="C24" s="32">
        <v>0</v>
      </c>
      <c r="D24" s="30"/>
      <c r="E24" s="32">
        <v>0</v>
      </c>
      <c r="F24" s="30"/>
      <c r="G24" s="32">
        <v>0</v>
      </c>
      <c r="H24" s="30"/>
      <c r="I24" s="32">
        <v>0</v>
      </c>
      <c r="K24" s="9">
        <v>32537428</v>
      </c>
      <c r="M24" s="9">
        <v>359026064454</v>
      </c>
      <c r="O24" s="52">
        <v>-311264168593</v>
      </c>
      <c r="Q24" s="63">
        <v>47761895861</v>
      </c>
      <c r="R24" s="63"/>
      <c r="U24" s="24"/>
    </row>
    <row r="25" spans="1:21" ht="21.75" customHeight="1">
      <c r="A25" s="8" t="s">
        <v>36</v>
      </c>
      <c r="C25" s="32">
        <v>0</v>
      </c>
      <c r="D25" s="30"/>
      <c r="E25" s="32">
        <v>0</v>
      </c>
      <c r="F25" s="30"/>
      <c r="G25" s="32">
        <v>0</v>
      </c>
      <c r="H25" s="30"/>
      <c r="I25" s="32">
        <v>0</v>
      </c>
      <c r="K25" s="9">
        <v>24666038</v>
      </c>
      <c r="M25" s="9">
        <v>250477611574</v>
      </c>
      <c r="O25" s="52">
        <v>-171144539950</v>
      </c>
      <c r="Q25" s="63">
        <v>79333071624</v>
      </c>
      <c r="R25" s="63"/>
      <c r="U25" s="24"/>
    </row>
    <row r="26" spans="1:21" ht="21.75" customHeight="1">
      <c r="A26" s="8" t="s">
        <v>98</v>
      </c>
      <c r="C26" s="32">
        <v>0</v>
      </c>
      <c r="D26" s="30"/>
      <c r="E26" s="32">
        <v>0</v>
      </c>
      <c r="F26" s="30"/>
      <c r="G26" s="32">
        <v>0</v>
      </c>
      <c r="H26" s="30"/>
      <c r="I26" s="32">
        <v>0</v>
      </c>
      <c r="K26" s="9">
        <v>786440</v>
      </c>
      <c r="M26" s="9">
        <v>12444153489</v>
      </c>
      <c r="O26" s="52">
        <v>-10397417070</v>
      </c>
      <c r="Q26" s="63">
        <v>2046736419</v>
      </c>
      <c r="R26" s="63"/>
      <c r="U26" s="24"/>
    </row>
    <row r="27" spans="1:21" ht="21.75" customHeight="1">
      <c r="A27" s="8" t="s">
        <v>99</v>
      </c>
      <c r="C27" s="32">
        <v>0</v>
      </c>
      <c r="D27" s="30"/>
      <c r="E27" s="32">
        <v>0</v>
      </c>
      <c r="F27" s="30"/>
      <c r="G27" s="32">
        <v>0</v>
      </c>
      <c r="H27" s="30"/>
      <c r="I27" s="32">
        <v>0</v>
      </c>
      <c r="K27" s="9">
        <v>4615293</v>
      </c>
      <c r="M27" s="9">
        <v>23344527299</v>
      </c>
      <c r="O27" s="52">
        <v>-25095441076</v>
      </c>
      <c r="Q27" s="63">
        <v>-1750913777</v>
      </c>
      <c r="R27" s="63"/>
      <c r="U27" s="24"/>
    </row>
    <row r="28" spans="1:21" ht="21.75" customHeight="1">
      <c r="A28" s="8" t="s">
        <v>100</v>
      </c>
      <c r="C28" s="32">
        <v>0</v>
      </c>
      <c r="D28" s="30"/>
      <c r="E28" s="32">
        <v>0</v>
      </c>
      <c r="F28" s="30"/>
      <c r="G28" s="32">
        <v>0</v>
      </c>
      <c r="H28" s="30"/>
      <c r="I28" s="32">
        <v>0</v>
      </c>
      <c r="K28" s="9">
        <v>3265584</v>
      </c>
      <c r="M28" s="9">
        <v>19113628819</v>
      </c>
      <c r="O28" s="52">
        <v>-17788922688</v>
      </c>
      <c r="Q28" s="63">
        <v>1324706131</v>
      </c>
      <c r="R28" s="63"/>
      <c r="U28" s="24"/>
    </row>
    <row r="29" spans="1:21" ht="21.75" customHeight="1">
      <c r="A29" s="8" t="s">
        <v>101</v>
      </c>
      <c r="C29" s="32">
        <v>0</v>
      </c>
      <c r="D29" s="30"/>
      <c r="E29" s="32">
        <v>0</v>
      </c>
      <c r="F29" s="30"/>
      <c r="G29" s="32">
        <v>0</v>
      </c>
      <c r="H29" s="30"/>
      <c r="I29" s="32">
        <v>0</v>
      </c>
      <c r="K29" s="9">
        <v>197000000</v>
      </c>
      <c r="M29" s="9">
        <v>424669486002</v>
      </c>
      <c r="O29" s="52">
        <v>-425142262350</v>
      </c>
      <c r="Q29" s="63">
        <v>-472776348</v>
      </c>
      <c r="R29" s="63"/>
      <c r="U29" s="24"/>
    </row>
    <row r="30" spans="1:21" ht="21.75" customHeight="1">
      <c r="A30" s="8" t="s">
        <v>22</v>
      </c>
      <c r="C30" s="32">
        <v>0</v>
      </c>
      <c r="D30" s="30"/>
      <c r="E30" s="32">
        <v>0</v>
      </c>
      <c r="F30" s="30"/>
      <c r="G30" s="32">
        <v>0</v>
      </c>
      <c r="H30" s="30"/>
      <c r="I30" s="32">
        <v>0</v>
      </c>
      <c r="K30" s="9">
        <v>27742025</v>
      </c>
      <c r="M30" s="9">
        <v>91204826643</v>
      </c>
      <c r="O30" s="52">
        <v>-65712036299</v>
      </c>
      <c r="Q30" s="63">
        <v>25492790344</v>
      </c>
      <c r="R30" s="63"/>
      <c r="U30" s="24"/>
    </row>
    <row r="31" spans="1:21" ht="21.75" customHeight="1">
      <c r="A31" s="8" t="s">
        <v>102</v>
      </c>
      <c r="C31" s="32">
        <v>0</v>
      </c>
      <c r="D31" s="30"/>
      <c r="E31" s="32">
        <v>0</v>
      </c>
      <c r="F31" s="30"/>
      <c r="G31" s="32">
        <v>0</v>
      </c>
      <c r="H31" s="30"/>
      <c r="I31" s="32">
        <v>0</v>
      </c>
      <c r="K31" s="9">
        <v>2966122</v>
      </c>
      <c r="M31" s="9">
        <v>49945467649</v>
      </c>
      <c r="O31" s="52">
        <v>-45966703020</v>
      </c>
      <c r="Q31" s="63">
        <v>3978764629</v>
      </c>
      <c r="R31" s="63"/>
      <c r="U31" s="24"/>
    </row>
    <row r="32" spans="1:21" ht="21.75" customHeight="1">
      <c r="A32" s="8" t="s">
        <v>103</v>
      </c>
      <c r="C32" s="32">
        <v>0</v>
      </c>
      <c r="D32" s="30"/>
      <c r="E32" s="32">
        <v>0</v>
      </c>
      <c r="F32" s="30"/>
      <c r="G32" s="32">
        <v>0</v>
      </c>
      <c r="H32" s="30"/>
      <c r="I32" s="32">
        <v>0</v>
      </c>
      <c r="K32" s="9">
        <v>7780992</v>
      </c>
      <c r="M32" s="9">
        <v>181610641337</v>
      </c>
      <c r="O32" s="52">
        <v>-163279413510</v>
      </c>
      <c r="Q32" s="63">
        <v>18331227827</v>
      </c>
      <c r="R32" s="63"/>
      <c r="U32" s="24"/>
    </row>
    <row r="33" spans="1:21" ht="21.75" customHeight="1">
      <c r="A33" s="8" t="s">
        <v>104</v>
      </c>
      <c r="C33" s="32">
        <v>0</v>
      </c>
      <c r="D33" s="30"/>
      <c r="E33" s="32">
        <v>0</v>
      </c>
      <c r="F33" s="30"/>
      <c r="G33" s="32">
        <v>0</v>
      </c>
      <c r="H33" s="30"/>
      <c r="I33" s="32">
        <v>0</v>
      </c>
      <c r="K33" s="9">
        <v>1920976</v>
      </c>
      <c r="M33" s="9">
        <v>16555765569</v>
      </c>
      <c r="O33" s="52">
        <v>-15047223999</v>
      </c>
      <c r="Q33" s="63">
        <v>1508541570</v>
      </c>
      <c r="R33" s="63"/>
      <c r="U33" s="24"/>
    </row>
    <row r="34" spans="1:21" ht="21.75" customHeight="1">
      <c r="A34" s="8" t="s">
        <v>105</v>
      </c>
      <c r="C34" s="32">
        <v>0</v>
      </c>
      <c r="D34" s="30"/>
      <c r="E34" s="32">
        <v>0</v>
      </c>
      <c r="F34" s="30"/>
      <c r="G34" s="32">
        <v>0</v>
      </c>
      <c r="H34" s="30"/>
      <c r="I34" s="32">
        <v>0</v>
      </c>
      <c r="K34" s="9">
        <v>175000</v>
      </c>
      <c r="M34" s="9">
        <v>34134054318</v>
      </c>
      <c r="O34" s="52">
        <v>-33866289450</v>
      </c>
      <c r="Q34" s="63">
        <v>267764868</v>
      </c>
      <c r="R34" s="63"/>
      <c r="U34" s="24"/>
    </row>
    <row r="35" spans="1:21" ht="21.75" customHeight="1">
      <c r="A35" s="8" t="s">
        <v>41</v>
      </c>
      <c r="C35" s="32">
        <v>0</v>
      </c>
      <c r="D35" s="30"/>
      <c r="E35" s="32">
        <v>0</v>
      </c>
      <c r="F35" s="30"/>
      <c r="G35" s="32">
        <v>0</v>
      </c>
      <c r="H35" s="30"/>
      <c r="I35" s="32">
        <v>0</v>
      </c>
      <c r="K35" s="9">
        <v>1200000</v>
      </c>
      <c r="M35" s="9">
        <v>3196435057</v>
      </c>
      <c r="O35" s="52">
        <v>-2980472444</v>
      </c>
      <c r="Q35" s="63">
        <v>215962613</v>
      </c>
      <c r="R35" s="63"/>
      <c r="U35" s="24"/>
    </row>
    <row r="36" spans="1:21" ht="21.75" customHeight="1">
      <c r="A36" s="8" t="s">
        <v>106</v>
      </c>
      <c r="C36" s="32">
        <v>0</v>
      </c>
      <c r="D36" s="30"/>
      <c r="E36" s="32">
        <v>0</v>
      </c>
      <c r="F36" s="30"/>
      <c r="G36" s="32">
        <v>0</v>
      </c>
      <c r="H36" s="30"/>
      <c r="I36" s="32">
        <v>0</v>
      </c>
      <c r="K36" s="9">
        <v>37961017</v>
      </c>
      <c r="M36" s="9">
        <v>40959937343</v>
      </c>
      <c r="O36" s="52">
        <v>-17546844261</v>
      </c>
      <c r="Q36" s="63">
        <v>23413093082</v>
      </c>
      <c r="R36" s="63"/>
      <c r="U36" s="24"/>
    </row>
    <row r="37" spans="1:21" ht="21.75" customHeight="1">
      <c r="A37" s="8" t="s">
        <v>107</v>
      </c>
      <c r="C37" s="32">
        <v>0</v>
      </c>
      <c r="D37" s="30"/>
      <c r="E37" s="32">
        <v>0</v>
      </c>
      <c r="F37" s="30"/>
      <c r="G37" s="32">
        <v>0</v>
      </c>
      <c r="H37" s="30"/>
      <c r="I37" s="32">
        <v>0</v>
      </c>
      <c r="K37" s="9">
        <v>30637</v>
      </c>
      <c r="M37" s="9">
        <v>194871226311</v>
      </c>
      <c r="O37" s="52">
        <v>-145873161411</v>
      </c>
      <c r="Q37" s="63">
        <v>48998064900</v>
      </c>
      <c r="R37" s="63"/>
      <c r="U37" s="24"/>
    </row>
    <row r="38" spans="1:21" ht="21.75" customHeight="1">
      <c r="A38" s="8" t="s">
        <v>20</v>
      </c>
      <c r="C38" s="32">
        <v>0</v>
      </c>
      <c r="D38" s="30"/>
      <c r="E38" s="32">
        <v>0</v>
      </c>
      <c r="F38" s="30"/>
      <c r="G38" s="32">
        <v>0</v>
      </c>
      <c r="H38" s="30"/>
      <c r="I38" s="32">
        <v>0</v>
      </c>
      <c r="K38" s="9">
        <v>28561888</v>
      </c>
      <c r="M38" s="9">
        <v>52667058071</v>
      </c>
      <c r="O38" s="52">
        <v>-43907918423</v>
      </c>
      <c r="Q38" s="63">
        <v>8759139648</v>
      </c>
      <c r="R38" s="63"/>
      <c r="U38" s="24"/>
    </row>
    <row r="39" spans="1:21" ht="21.75" customHeight="1">
      <c r="A39" s="8" t="s">
        <v>27</v>
      </c>
      <c r="C39" s="32">
        <v>0</v>
      </c>
      <c r="D39" s="30"/>
      <c r="E39" s="32">
        <v>0</v>
      </c>
      <c r="F39" s="30"/>
      <c r="G39" s="32">
        <v>0</v>
      </c>
      <c r="H39" s="30"/>
      <c r="I39" s="32">
        <v>0</v>
      </c>
      <c r="K39" s="9">
        <v>140000</v>
      </c>
      <c r="M39" s="9">
        <v>7682857709</v>
      </c>
      <c r="O39" s="52">
        <v>-5845302717</v>
      </c>
      <c r="Q39" s="63">
        <v>1837554992</v>
      </c>
      <c r="R39" s="63"/>
      <c r="U39" s="24"/>
    </row>
    <row r="40" spans="1:21" ht="21.75" customHeight="1">
      <c r="A40" s="8" t="s">
        <v>56</v>
      </c>
      <c r="C40" s="32">
        <v>0</v>
      </c>
      <c r="D40" s="30"/>
      <c r="E40" s="32">
        <v>0</v>
      </c>
      <c r="F40" s="30"/>
      <c r="G40" s="32">
        <v>0</v>
      </c>
      <c r="H40" s="30"/>
      <c r="I40" s="32">
        <v>0</v>
      </c>
      <c r="K40" s="9">
        <v>713594</v>
      </c>
      <c r="M40" s="9">
        <v>6832844971</v>
      </c>
      <c r="O40" s="52">
        <v>-5826477489</v>
      </c>
      <c r="Q40" s="63">
        <v>1006367482</v>
      </c>
      <c r="R40" s="63"/>
      <c r="U40" s="24"/>
    </row>
    <row r="41" spans="1:21" ht="21.75" customHeight="1">
      <c r="A41" s="8" t="s">
        <v>108</v>
      </c>
      <c r="C41" s="32">
        <v>0</v>
      </c>
      <c r="D41" s="30"/>
      <c r="E41" s="32">
        <v>0</v>
      </c>
      <c r="F41" s="30"/>
      <c r="G41" s="32">
        <v>0</v>
      </c>
      <c r="H41" s="30"/>
      <c r="I41" s="32">
        <v>0</v>
      </c>
      <c r="K41" s="9">
        <v>93750000</v>
      </c>
      <c r="M41" s="9">
        <v>163798930571</v>
      </c>
      <c r="O41" s="52">
        <v>-168211898437</v>
      </c>
      <c r="Q41" s="63">
        <v>-4412967866</v>
      </c>
      <c r="R41" s="63"/>
      <c r="U41" s="24"/>
    </row>
    <row r="42" spans="1:21" ht="21.75" customHeight="1">
      <c r="A42" s="8" t="s">
        <v>109</v>
      </c>
      <c r="C42" s="32">
        <v>0</v>
      </c>
      <c r="D42" s="30"/>
      <c r="E42" s="32">
        <v>0</v>
      </c>
      <c r="F42" s="30"/>
      <c r="G42" s="32">
        <v>0</v>
      </c>
      <c r="H42" s="30"/>
      <c r="I42" s="32">
        <v>0</v>
      </c>
      <c r="K42" s="9">
        <v>1938526</v>
      </c>
      <c r="M42" s="9">
        <v>19411762565</v>
      </c>
      <c r="O42" s="52">
        <v>-21736467168</v>
      </c>
      <c r="Q42" s="63">
        <v>-2324704603</v>
      </c>
      <c r="R42" s="63"/>
      <c r="U42" s="24"/>
    </row>
    <row r="43" spans="1:21" ht="21.75" customHeight="1">
      <c r="A43" s="8" t="s">
        <v>50</v>
      </c>
      <c r="C43" s="32">
        <v>0</v>
      </c>
      <c r="D43" s="30"/>
      <c r="E43" s="32">
        <v>0</v>
      </c>
      <c r="F43" s="30"/>
      <c r="G43" s="32">
        <v>0</v>
      </c>
      <c r="H43" s="30"/>
      <c r="I43" s="32">
        <v>0</v>
      </c>
      <c r="K43" s="9">
        <v>300000</v>
      </c>
      <c r="M43" s="9">
        <v>5434843599</v>
      </c>
      <c r="O43" s="52">
        <v>-4003631998</v>
      </c>
      <c r="Q43" s="63">
        <v>1431211601</v>
      </c>
      <c r="R43" s="63"/>
      <c r="U43" s="24"/>
    </row>
    <row r="44" spans="1:21" ht="21.75" customHeight="1">
      <c r="A44" s="8" t="s">
        <v>110</v>
      </c>
      <c r="C44" s="32">
        <v>0</v>
      </c>
      <c r="D44" s="30"/>
      <c r="E44" s="32">
        <v>0</v>
      </c>
      <c r="F44" s="30"/>
      <c r="G44" s="32">
        <v>0</v>
      </c>
      <c r="H44" s="30"/>
      <c r="I44" s="32">
        <v>0</v>
      </c>
      <c r="K44" s="9">
        <v>2521877</v>
      </c>
      <c r="M44" s="9">
        <v>84318392629</v>
      </c>
      <c r="O44" s="52">
        <v>-59914236781</v>
      </c>
      <c r="Q44" s="63">
        <v>24404155848</v>
      </c>
      <c r="R44" s="63"/>
      <c r="U44" s="24"/>
    </row>
    <row r="45" spans="1:21" ht="21.75" customHeight="1">
      <c r="A45" s="11" t="s">
        <v>111</v>
      </c>
      <c r="C45" s="34">
        <v>0</v>
      </c>
      <c r="D45" s="30"/>
      <c r="E45" s="34">
        <v>0</v>
      </c>
      <c r="F45" s="30"/>
      <c r="G45" s="34">
        <v>0</v>
      </c>
      <c r="H45" s="30"/>
      <c r="I45" s="34">
        <v>0</v>
      </c>
      <c r="K45" s="13">
        <v>542520</v>
      </c>
      <c r="M45" s="13">
        <v>3229748809</v>
      </c>
      <c r="O45" s="53">
        <v>-3419111318</v>
      </c>
      <c r="Q45" s="65">
        <v>-189362509</v>
      </c>
      <c r="R45" s="65"/>
      <c r="U45" s="24"/>
    </row>
    <row r="46" spans="1:21" ht="21.75" customHeight="1" thickBot="1">
      <c r="A46" s="15" t="s">
        <v>58</v>
      </c>
      <c r="C46" s="36">
        <v>0</v>
      </c>
      <c r="D46" s="30"/>
      <c r="E46" s="36">
        <v>0</v>
      </c>
      <c r="F46" s="30"/>
      <c r="G46" s="36">
        <v>0</v>
      </c>
      <c r="H46" s="30"/>
      <c r="I46" s="36">
        <v>0</v>
      </c>
      <c r="K46" s="16">
        <v>675244121</v>
      </c>
      <c r="M46" s="16">
        <v>3297790310456</v>
      </c>
      <c r="O46" s="54">
        <f>SUM(O8:O45)</f>
        <v>-2950673187334</v>
      </c>
      <c r="Q46" s="72">
        <v>347117123122</v>
      </c>
      <c r="R46" s="72"/>
    </row>
    <row r="47" spans="1:21" ht="13.5" thickTop="1"/>
    <row r="48" spans="1:21">
      <c r="M48" s="26"/>
    </row>
    <row r="49" spans="13:17">
      <c r="M49" s="26"/>
      <c r="Q49" s="27"/>
    </row>
    <row r="50" spans="13:17">
      <c r="M50" s="26"/>
      <c r="Q50" s="24"/>
    </row>
    <row r="51" spans="13:17">
      <c r="M51" s="26"/>
      <c r="Q51" s="26"/>
    </row>
    <row r="52" spans="13:17">
      <c r="M52" s="26"/>
      <c r="Q52" s="26"/>
    </row>
    <row r="53" spans="13:17">
      <c r="M53" s="26"/>
      <c r="Q53" s="26"/>
    </row>
    <row r="54" spans="13:17">
      <c r="Q54" s="26"/>
    </row>
    <row r="55" spans="13:17">
      <c r="Q55" s="26"/>
    </row>
    <row r="56" spans="13:17">
      <c r="M56" s="26"/>
    </row>
    <row r="57" spans="13:17">
      <c r="M57" s="26"/>
    </row>
    <row r="58" spans="13:17">
      <c r="M58" s="26"/>
    </row>
    <row r="61" spans="13:17">
      <c r="M61" s="26"/>
    </row>
    <row r="63" spans="13:17">
      <c r="M63" s="26"/>
    </row>
  </sheetData>
  <autoFilter ref="A7:U46" xr:uid="{00000000-0001-0000-1200-000000000000}">
    <filterColumn colId="16" showButton="0"/>
  </autoFilter>
  <mergeCells count="47">
    <mergeCell ref="Q43:R43"/>
    <mergeCell ref="Q44:R44"/>
    <mergeCell ref="Q45:R45"/>
    <mergeCell ref="Q46:R46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4"/>
  <sheetViews>
    <sheetView rightToLeft="1" tabSelected="1" topLeftCell="A34" workbookViewId="0">
      <selection activeCell="O62" sqref="O62"/>
    </sheetView>
  </sheetViews>
  <sheetFormatPr defaultRowHeight="12.75"/>
  <cols>
    <col min="1" max="1" width="40.28515625" customWidth="1"/>
    <col min="2" max="2" width="1.28515625" customWidth="1"/>
    <col min="3" max="3" width="13.7109375" bestFit="1" customWidth="1"/>
    <col min="4" max="4" width="1.28515625" customWidth="1"/>
    <col min="5" max="5" width="17.7109375" bestFit="1" customWidth="1"/>
    <col min="6" max="6" width="1.28515625" customWidth="1"/>
    <col min="7" max="7" width="17.5703125" bestFit="1" customWidth="1"/>
    <col min="8" max="8" width="1.28515625" customWidth="1"/>
    <col min="9" max="9" width="15.5703125" customWidth="1"/>
    <col min="10" max="10" width="1.28515625" customWidth="1"/>
    <col min="11" max="11" width="13.7109375" bestFit="1" customWidth="1"/>
    <col min="12" max="12" width="1.28515625" customWidth="1"/>
    <col min="13" max="13" width="17.7109375" bestFit="1" customWidth="1"/>
    <col min="14" max="14" width="1.28515625" customWidth="1"/>
    <col min="15" max="15" width="22.7109375" bestFit="1" customWidth="1"/>
    <col min="16" max="16" width="1.28515625" customWidth="1"/>
    <col min="17" max="17" width="14.28515625" customWidth="1"/>
    <col min="18" max="18" width="4.85546875" customWidth="1"/>
    <col min="19" max="19" width="0.28515625" customWidth="1"/>
    <col min="21" max="21" width="12.5703125" bestFit="1" customWidth="1"/>
  </cols>
  <sheetData>
    <row r="1" spans="1:18" ht="29.1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8" ht="21.75" customHeight="1">
      <c r="A2" s="55" t="s">
        <v>66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21.75" customHeight="1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 ht="14.45" customHeight="1"/>
    <row r="5" spans="1:18" ht="24">
      <c r="A5" s="57" t="s">
        <v>143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ht="21">
      <c r="A6" s="58" t="s">
        <v>69</v>
      </c>
      <c r="C6" s="58" t="s">
        <v>81</v>
      </c>
      <c r="D6" s="58"/>
      <c r="E6" s="58"/>
      <c r="F6" s="58"/>
      <c r="G6" s="58"/>
      <c r="H6" s="58"/>
      <c r="I6" s="58"/>
      <c r="K6" s="58" t="s">
        <v>82</v>
      </c>
      <c r="L6" s="58"/>
      <c r="M6" s="58"/>
      <c r="N6" s="58"/>
      <c r="O6" s="58"/>
      <c r="P6" s="58"/>
      <c r="Q6" s="58"/>
      <c r="R6" s="58"/>
    </row>
    <row r="7" spans="1:18" ht="42">
      <c r="A7" s="58"/>
      <c r="C7" s="18" t="s">
        <v>13</v>
      </c>
      <c r="D7" s="3"/>
      <c r="E7" s="18" t="s">
        <v>15</v>
      </c>
      <c r="F7" s="3"/>
      <c r="G7" s="18" t="s">
        <v>141</v>
      </c>
      <c r="H7" s="3"/>
      <c r="I7" s="18" t="s">
        <v>144</v>
      </c>
      <c r="K7" s="18" t="s">
        <v>13</v>
      </c>
      <c r="L7" s="3"/>
      <c r="M7" s="18" t="s">
        <v>15</v>
      </c>
      <c r="N7" s="3"/>
      <c r="O7" s="18" t="s">
        <v>141</v>
      </c>
      <c r="P7" s="3"/>
      <c r="Q7" s="71" t="s">
        <v>144</v>
      </c>
      <c r="R7" s="71"/>
    </row>
    <row r="8" spans="1:18" ht="21.75" customHeight="1">
      <c r="A8" s="5" t="s">
        <v>49</v>
      </c>
      <c r="C8" s="6">
        <v>162440295</v>
      </c>
      <c r="E8" s="6">
        <v>85742574654</v>
      </c>
      <c r="G8" s="6">
        <v>85742574654</v>
      </c>
      <c r="I8" s="6">
        <v>0</v>
      </c>
      <c r="K8" s="6">
        <v>162440295</v>
      </c>
      <c r="M8" s="6">
        <v>85742574654</v>
      </c>
      <c r="O8" s="51">
        <v>-98509994644</v>
      </c>
      <c r="Q8" s="61">
        <v>-12767419989</v>
      </c>
      <c r="R8" s="61"/>
    </row>
    <row r="9" spans="1:18" ht="21.75" customHeight="1">
      <c r="A9" s="8" t="s">
        <v>35</v>
      </c>
      <c r="C9" s="9">
        <v>8149188</v>
      </c>
      <c r="E9" s="9">
        <v>209160082556</v>
      </c>
      <c r="G9" s="9">
        <v>190366457787</v>
      </c>
      <c r="I9" s="9">
        <v>18793624769</v>
      </c>
      <c r="K9" s="9">
        <v>8149188</v>
      </c>
      <c r="M9" s="9">
        <v>209160082556</v>
      </c>
      <c r="O9" s="52">
        <v>-157548915556</v>
      </c>
      <c r="Q9" s="63">
        <v>51611167000</v>
      </c>
      <c r="R9" s="63"/>
    </row>
    <row r="10" spans="1:18" ht="21.75" customHeight="1">
      <c r="A10" s="8" t="s">
        <v>28</v>
      </c>
      <c r="C10" s="9">
        <v>550000</v>
      </c>
      <c r="E10" s="9">
        <v>1905345337</v>
      </c>
      <c r="G10" s="9">
        <v>1821149302</v>
      </c>
      <c r="I10" s="9">
        <v>84196035</v>
      </c>
      <c r="K10" s="9">
        <v>550000</v>
      </c>
      <c r="M10" s="9">
        <v>1905345337</v>
      </c>
      <c r="O10" s="52">
        <v>-1896720661</v>
      </c>
      <c r="Q10" s="63">
        <v>8624676</v>
      </c>
      <c r="R10" s="63"/>
    </row>
    <row r="11" spans="1:18" ht="21.75" customHeight="1">
      <c r="A11" s="8" t="s">
        <v>19</v>
      </c>
      <c r="C11" s="9">
        <v>245000</v>
      </c>
      <c r="E11" s="9">
        <v>1906935817</v>
      </c>
      <c r="G11" s="9">
        <v>1746197932</v>
      </c>
      <c r="I11" s="9">
        <v>160737885</v>
      </c>
      <c r="K11" s="9">
        <v>245000</v>
      </c>
      <c r="M11" s="9">
        <v>1906935817</v>
      </c>
      <c r="O11" s="52">
        <v>-1842921854</v>
      </c>
      <c r="Q11" s="63">
        <v>64013963</v>
      </c>
      <c r="R11" s="63"/>
    </row>
    <row r="12" spans="1:18" ht="21.75" customHeight="1">
      <c r="A12" s="8" t="s">
        <v>32</v>
      </c>
      <c r="C12" s="9">
        <v>15413885</v>
      </c>
      <c r="E12" s="9">
        <v>297403365978</v>
      </c>
      <c r="G12" s="9">
        <v>253428731235</v>
      </c>
      <c r="I12" s="9">
        <v>43974634743</v>
      </c>
      <c r="K12" s="9">
        <v>15413885</v>
      </c>
      <c r="M12" s="9">
        <v>297403365978</v>
      </c>
      <c r="O12" s="52">
        <v>-199517787661</v>
      </c>
      <c r="Q12" s="63">
        <v>97885578317</v>
      </c>
      <c r="R12" s="63"/>
    </row>
    <row r="13" spans="1:18" ht="21.75" customHeight="1">
      <c r="A13" s="8" t="s">
        <v>43</v>
      </c>
      <c r="C13" s="9">
        <v>23816311</v>
      </c>
      <c r="E13" s="9">
        <v>56700676459</v>
      </c>
      <c r="G13" s="9">
        <v>48225168245</v>
      </c>
      <c r="I13" s="9">
        <v>8475508214</v>
      </c>
      <c r="K13" s="9">
        <v>23816311</v>
      </c>
      <c r="M13" s="9">
        <v>56700676459</v>
      </c>
      <c r="O13" s="52">
        <v>-53896399775</v>
      </c>
      <c r="Q13" s="63">
        <v>2804276684</v>
      </c>
      <c r="R13" s="63"/>
    </row>
    <row r="14" spans="1:18" ht="21.75" customHeight="1">
      <c r="A14" s="8" t="s">
        <v>23</v>
      </c>
      <c r="C14" s="9">
        <v>43691240</v>
      </c>
      <c r="E14" s="9">
        <v>63105645658</v>
      </c>
      <c r="G14" s="9">
        <v>57850461126</v>
      </c>
      <c r="I14" s="9">
        <v>5255184532</v>
      </c>
      <c r="K14" s="9">
        <v>43691240</v>
      </c>
      <c r="M14" s="9">
        <v>63105645658</v>
      </c>
      <c r="O14" s="52">
        <v>-73736649175</v>
      </c>
      <c r="Q14" s="63">
        <v>-10631003516</v>
      </c>
      <c r="R14" s="63"/>
    </row>
    <row r="15" spans="1:18" ht="21.75" customHeight="1">
      <c r="A15" s="8" t="s">
        <v>57</v>
      </c>
      <c r="C15" s="9">
        <v>2878201</v>
      </c>
      <c r="E15" s="9">
        <v>16479796055</v>
      </c>
      <c r="G15" s="9">
        <v>16250909999</v>
      </c>
      <c r="I15" s="9">
        <v>228886056</v>
      </c>
      <c r="K15" s="9">
        <v>2878201</v>
      </c>
      <c r="M15" s="9">
        <v>16479796055</v>
      </c>
      <c r="O15" s="52">
        <v>-18852829323</v>
      </c>
      <c r="Q15" s="63">
        <v>-2373033267</v>
      </c>
      <c r="R15" s="63"/>
    </row>
    <row r="16" spans="1:18" ht="21.75" customHeight="1">
      <c r="A16" s="8" t="s">
        <v>38</v>
      </c>
      <c r="C16" s="9">
        <v>4100095</v>
      </c>
      <c r="E16" s="9">
        <v>57548876018</v>
      </c>
      <c r="G16" s="9">
        <v>49723533103</v>
      </c>
      <c r="I16" s="9">
        <v>7825342915</v>
      </c>
      <c r="K16" s="9">
        <v>4100095</v>
      </c>
      <c r="M16" s="9">
        <v>57548876018</v>
      </c>
      <c r="O16" s="52">
        <v>-35147476417</v>
      </c>
      <c r="Q16" s="63">
        <v>22401399601</v>
      </c>
      <c r="R16" s="63"/>
    </row>
    <row r="17" spans="1:18" ht="21.75" customHeight="1">
      <c r="A17" s="8" t="s">
        <v>37</v>
      </c>
      <c r="C17" s="9">
        <v>2866659</v>
      </c>
      <c r="E17" s="9">
        <v>201666360358</v>
      </c>
      <c r="G17" s="9">
        <v>185167162584</v>
      </c>
      <c r="I17" s="9">
        <v>16499197774</v>
      </c>
      <c r="K17" s="9">
        <v>2866659</v>
      </c>
      <c r="M17" s="9">
        <v>201666360358</v>
      </c>
      <c r="O17" s="52">
        <v>-107223703887</v>
      </c>
      <c r="Q17" s="63">
        <v>94442656471</v>
      </c>
      <c r="R17" s="63"/>
    </row>
    <row r="18" spans="1:18" ht="21.75" customHeight="1">
      <c r="A18" s="8" t="s">
        <v>26</v>
      </c>
      <c r="C18" s="9">
        <v>8537061</v>
      </c>
      <c r="E18" s="9">
        <v>368303922137</v>
      </c>
      <c r="G18" s="9">
        <v>447650504441</v>
      </c>
      <c r="I18" s="9">
        <v>-79346582303</v>
      </c>
      <c r="K18" s="9">
        <v>8537061</v>
      </c>
      <c r="M18" s="9">
        <v>368303922137</v>
      </c>
      <c r="O18" s="52">
        <v>-270143289339</v>
      </c>
      <c r="Q18" s="63">
        <v>98160632798</v>
      </c>
      <c r="R18" s="63"/>
    </row>
    <row r="19" spans="1:18" ht="21.75" customHeight="1">
      <c r="A19" s="8" t="s">
        <v>30</v>
      </c>
      <c r="C19" s="9">
        <v>3204771</v>
      </c>
      <c r="E19" s="9">
        <v>82541554691</v>
      </c>
      <c r="G19" s="9">
        <v>76138292439</v>
      </c>
      <c r="I19" s="9">
        <v>6403262252</v>
      </c>
      <c r="K19" s="9">
        <v>3204771</v>
      </c>
      <c r="M19" s="9">
        <v>82541554691</v>
      </c>
      <c r="O19" s="52">
        <v>-84580404363</v>
      </c>
      <c r="Q19" s="63">
        <v>-2038849671</v>
      </c>
      <c r="R19" s="63"/>
    </row>
    <row r="20" spans="1:18" ht="21.75" customHeight="1">
      <c r="A20" s="8" t="s">
        <v>25</v>
      </c>
      <c r="C20" s="9">
        <v>57788732</v>
      </c>
      <c r="E20" s="9">
        <v>141773986162</v>
      </c>
      <c r="G20" s="9">
        <v>137580509261</v>
      </c>
      <c r="I20" s="9">
        <v>4193476901</v>
      </c>
      <c r="K20" s="9">
        <v>57788732</v>
      </c>
      <c r="M20" s="9">
        <v>141773986162</v>
      </c>
      <c r="O20" s="52">
        <v>-93019193853</v>
      </c>
      <c r="Q20" s="63">
        <v>48754792309</v>
      </c>
      <c r="R20" s="63"/>
    </row>
    <row r="21" spans="1:18" ht="21.75" customHeight="1">
      <c r="A21" s="8" t="s">
        <v>39</v>
      </c>
      <c r="C21" s="9">
        <v>37364982</v>
      </c>
      <c r="E21" s="9">
        <v>57125411629</v>
      </c>
      <c r="G21" s="9">
        <v>59613969873</v>
      </c>
      <c r="I21" s="9">
        <v>-2488558243</v>
      </c>
      <c r="K21" s="9">
        <v>37364982</v>
      </c>
      <c r="M21" s="9">
        <v>57125411629</v>
      </c>
      <c r="O21" s="52">
        <v>-55264913434</v>
      </c>
      <c r="Q21" s="63">
        <v>1860498195</v>
      </c>
      <c r="R21" s="63"/>
    </row>
    <row r="22" spans="1:18" ht="21.75" customHeight="1">
      <c r="A22" s="8" t="s">
        <v>53</v>
      </c>
      <c r="C22" s="9">
        <v>8354405</v>
      </c>
      <c r="E22" s="9">
        <v>57800686180</v>
      </c>
      <c r="G22" s="9">
        <v>48665520260</v>
      </c>
      <c r="I22" s="9">
        <v>9135165920</v>
      </c>
      <c r="K22" s="9">
        <v>8354405</v>
      </c>
      <c r="M22" s="9">
        <v>57800686180</v>
      </c>
      <c r="O22" s="52">
        <v>-38118555952</v>
      </c>
      <c r="Q22" s="63">
        <v>19682130228</v>
      </c>
      <c r="R22" s="63"/>
    </row>
    <row r="23" spans="1:18" ht="21.75" customHeight="1">
      <c r="A23" s="8" t="s">
        <v>52</v>
      </c>
      <c r="C23" s="9">
        <v>54393849</v>
      </c>
      <c r="E23" s="9">
        <v>390008392981</v>
      </c>
      <c r="G23" s="9">
        <v>372342891226</v>
      </c>
      <c r="I23" s="9">
        <v>17665501755</v>
      </c>
      <c r="K23" s="9">
        <v>54393849</v>
      </c>
      <c r="M23" s="9">
        <v>390008392981</v>
      </c>
      <c r="O23" s="52">
        <v>-252321672034</v>
      </c>
      <c r="Q23" s="63">
        <v>137686720947</v>
      </c>
      <c r="R23" s="63"/>
    </row>
    <row r="24" spans="1:18" ht="21.75" customHeight="1">
      <c r="A24" s="8" t="s">
        <v>36</v>
      </c>
      <c r="C24" s="9">
        <v>31184711</v>
      </c>
      <c r="E24" s="9">
        <v>336340907369</v>
      </c>
      <c r="G24" s="9">
        <v>288602197936</v>
      </c>
      <c r="I24" s="9">
        <v>47738709433</v>
      </c>
      <c r="K24" s="9">
        <v>31184711</v>
      </c>
      <c r="M24" s="9">
        <v>336340907369</v>
      </c>
      <c r="O24" s="52">
        <v>-220993216282</v>
      </c>
      <c r="Q24" s="63">
        <v>115347691087</v>
      </c>
      <c r="R24" s="63"/>
    </row>
    <row r="25" spans="1:18" ht="21.75" customHeight="1">
      <c r="A25" s="8" t="s">
        <v>34</v>
      </c>
      <c r="C25" s="9">
        <v>35581710</v>
      </c>
      <c r="E25" s="9">
        <v>171827454294</v>
      </c>
      <c r="G25" s="9">
        <v>112936406249</v>
      </c>
      <c r="I25" s="9">
        <v>58891048045</v>
      </c>
      <c r="K25" s="9">
        <v>35581710</v>
      </c>
      <c r="M25" s="9">
        <v>171827454294</v>
      </c>
      <c r="O25" s="52">
        <v>-128414551151</v>
      </c>
      <c r="Q25" s="63">
        <v>43412903143</v>
      </c>
      <c r="R25" s="63"/>
    </row>
    <row r="26" spans="1:18" ht="21.75" customHeight="1">
      <c r="A26" s="8" t="s">
        <v>45</v>
      </c>
      <c r="C26" s="9">
        <v>86350832</v>
      </c>
      <c r="E26" s="9">
        <v>351846045608</v>
      </c>
      <c r="G26" s="9">
        <v>314506931229</v>
      </c>
      <c r="I26" s="9">
        <v>37339114379</v>
      </c>
      <c r="K26" s="9">
        <v>86350832</v>
      </c>
      <c r="M26" s="9">
        <v>351846045608</v>
      </c>
      <c r="O26" s="52">
        <v>-276741977905</v>
      </c>
      <c r="Q26" s="63">
        <v>75104067703</v>
      </c>
      <c r="R26" s="63"/>
    </row>
    <row r="27" spans="1:18" ht="21.75" customHeight="1">
      <c r="A27" s="8" t="s">
        <v>22</v>
      </c>
      <c r="C27" s="9">
        <v>179937968</v>
      </c>
      <c r="E27" s="9">
        <v>520682818270</v>
      </c>
      <c r="G27" s="9">
        <v>386890050126</v>
      </c>
      <c r="I27" s="9">
        <v>133792768144</v>
      </c>
      <c r="K27" s="9">
        <v>179937968</v>
      </c>
      <c r="M27" s="9">
        <v>520682818270</v>
      </c>
      <c r="O27" s="52">
        <v>-250093588642</v>
      </c>
      <c r="Q27" s="63">
        <v>270589229628</v>
      </c>
      <c r="R27" s="63"/>
    </row>
    <row r="28" spans="1:18" ht="21.75" customHeight="1">
      <c r="A28" s="8" t="s">
        <v>21</v>
      </c>
      <c r="C28" s="9">
        <v>224638793</v>
      </c>
      <c r="E28" s="9">
        <v>142243496419</v>
      </c>
      <c r="G28" s="9">
        <v>124156018852</v>
      </c>
      <c r="I28" s="9">
        <v>18087477567</v>
      </c>
      <c r="K28" s="9">
        <v>224638793</v>
      </c>
      <c r="M28" s="9">
        <v>142243496419</v>
      </c>
      <c r="O28" s="52">
        <v>-137368472614</v>
      </c>
      <c r="Q28" s="63">
        <v>4875023805</v>
      </c>
      <c r="R28" s="63"/>
    </row>
    <row r="29" spans="1:18" ht="21.75" customHeight="1">
      <c r="A29" s="8" t="s">
        <v>44</v>
      </c>
      <c r="C29" s="9">
        <v>119987707</v>
      </c>
      <c r="E29" s="9">
        <v>518960217403</v>
      </c>
      <c r="G29" s="9">
        <v>471131431566</v>
      </c>
      <c r="I29" s="9">
        <v>47828785837</v>
      </c>
      <c r="K29" s="9">
        <v>119987707</v>
      </c>
      <c r="M29" s="9">
        <v>518960217403</v>
      </c>
      <c r="O29" s="52">
        <v>-369948873337</v>
      </c>
      <c r="Q29" s="63">
        <v>149011344066</v>
      </c>
      <c r="R29" s="63"/>
    </row>
    <row r="30" spans="1:18" ht="21.75" customHeight="1">
      <c r="A30" s="8" t="s">
        <v>29</v>
      </c>
      <c r="C30" s="9">
        <v>9249933</v>
      </c>
      <c r="E30" s="9">
        <v>16504838138</v>
      </c>
      <c r="G30" s="9">
        <v>15373865942</v>
      </c>
      <c r="I30" s="9">
        <v>1130972196</v>
      </c>
      <c r="K30" s="9">
        <v>9249933</v>
      </c>
      <c r="M30" s="9">
        <v>16504838138</v>
      </c>
      <c r="O30" s="52">
        <v>-18074369082</v>
      </c>
      <c r="Q30" s="63">
        <v>-1569530943</v>
      </c>
      <c r="R30" s="63"/>
    </row>
    <row r="31" spans="1:18" ht="21.75" customHeight="1">
      <c r="A31" s="8" t="s">
        <v>51</v>
      </c>
      <c r="C31" s="9">
        <v>63439132</v>
      </c>
      <c r="E31" s="9">
        <v>176257365315</v>
      </c>
      <c r="G31" s="9">
        <v>168500780007</v>
      </c>
      <c r="I31" s="9">
        <v>7756585308</v>
      </c>
      <c r="K31" s="9">
        <v>63439132</v>
      </c>
      <c r="M31" s="9">
        <v>176257365315</v>
      </c>
      <c r="O31" s="52">
        <v>-187468236099</v>
      </c>
      <c r="Q31" s="63">
        <v>-11210870783</v>
      </c>
      <c r="R31" s="63"/>
    </row>
    <row r="32" spans="1:18" ht="21.75" customHeight="1">
      <c r="A32" s="8" t="s">
        <v>24</v>
      </c>
      <c r="C32" s="9">
        <v>1203869</v>
      </c>
      <c r="E32" s="9">
        <v>47222017949</v>
      </c>
      <c r="G32" s="9">
        <v>43619932950</v>
      </c>
      <c r="I32" s="9">
        <v>3602084999</v>
      </c>
      <c r="K32" s="9">
        <v>1203869</v>
      </c>
      <c r="M32" s="9">
        <v>47222017949</v>
      </c>
      <c r="O32" s="52">
        <v>-53105960782</v>
      </c>
      <c r="Q32" s="63">
        <v>-5883942832</v>
      </c>
      <c r="R32" s="63"/>
    </row>
    <row r="33" spans="1:18" ht="21.75" customHeight="1">
      <c r="A33" s="8" t="s">
        <v>41</v>
      </c>
      <c r="C33" s="9">
        <v>17603455</v>
      </c>
      <c r="E33" s="9">
        <v>31252703994</v>
      </c>
      <c r="G33" s="9">
        <v>27892950821</v>
      </c>
      <c r="I33" s="9">
        <v>3359753173</v>
      </c>
      <c r="K33" s="9">
        <v>17603455</v>
      </c>
      <c r="M33" s="9">
        <v>31252703994</v>
      </c>
      <c r="O33" s="52">
        <v>-32592894328</v>
      </c>
      <c r="Q33" s="63">
        <v>-1340190333</v>
      </c>
      <c r="R33" s="63"/>
    </row>
    <row r="34" spans="1:18" ht="21.75" customHeight="1">
      <c r="A34" s="8" t="s">
        <v>46</v>
      </c>
      <c r="C34" s="9">
        <v>49003053</v>
      </c>
      <c r="E34" s="9">
        <v>110818627998</v>
      </c>
      <c r="G34" s="9">
        <v>89629132095</v>
      </c>
      <c r="I34" s="9">
        <v>21189495903</v>
      </c>
      <c r="K34" s="9">
        <v>49003053</v>
      </c>
      <c r="M34" s="9">
        <v>110818627998</v>
      </c>
      <c r="O34" s="52">
        <v>-103274634056</v>
      </c>
      <c r="Q34" s="63">
        <v>7543993942</v>
      </c>
      <c r="R34" s="63"/>
    </row>
    <row r="35" spans="1:18" ht="21.75" customHeight="1">
      <c r="A35" s="8" t="s">
        <v>33</v>
      </c>
      <c r="C35" s="9">
        <v>1888399</v>
      </c>
      <c r="E35" s="9">
        <v>52673194508</v>
      </c>
      <c r="G35" s="9">
        <v>43418780790</v>
      </c>
      <c r="I35" s="9">
        <v>9254413718</v>
      </c>
      <c r="K35" s="9">
        <v>1888399</v>
      </c>
      <c r="M35" s="9">
        <v>52673194508</v>
      </c>
      <c r="O35" s="52">
        <v>-54578832994</v>
      </c>
      <c r="Q35" s="63">
        <v>-1905638485</v>
      </c>
      <c r="R35" s="63"/>
    </row>
    <row r="36" spans="1:18" ht="21.75" customHeight="1">
      <c r="A36" s="8" t="s">
        <v>107</v>
      </c>
      <c r="C36" s="9">
        <v>32441</v>
      </c>
      <c r="E36" s="9">
        <v>268574592247</v>
      </c>
      <c r="G36" s="9">
        <v>327083592314</v>
      </c>
      <c r="I36" s="9">
        <v>-58509000066</v>
      </c>
      <c r="K36" s="9">
        <v>32441</v>
      </c>
      <c r="M36" s="9">
        <v>268574592247</v>
      </c>
      <c r="O36" s="52">
        <v>-185047029099</v>
      </c>
      <c r="Q36" s="63">
        <v>83527563148</v>
      </c>
      <c r="R36" s="63"/>
    </row>
    <row r="37" spans="1:18" ht="21.75" customHeight="1">
      <c r="A37" s="8" t="s">
        <v>20</v>
      </c>
      <c r="C37" s="9">
        <v>759499146</v>
      </c>
      <c r="E37" s="9">
        <v>474127519179</v>
      </c>
      <c r="G37" s="9">
        <v>311051811945</v>
      </c>
      <c r="I37" s="9">
        <v>163075707234</v>
      </c>
      <c r="K37" s="9">
        <v>759499146</v>
      </c>
      <c r="M37" s="9">
        <v>474127519179</v>
      </c>
      <c r="O37" s="52">
        <v>-264958144503</v>
      </c>
      <c r="Q37" s="63">
        <v>209169374676</v>
      </c>
      <c r="R37" s="63"/>
    </row>
    <row r="38" spans="1:18" ht="21.75" customHeight="1">
      <c r="A38" s="8" t="s">
        <v>27</v>
      </c>
      <c r="C38" s="9">
        <v>140000</v>
      </c>
      <c r="E38" s="9">
        <v>7473267900</v>
      </c>
      <c r="G38" s="9">
        <v>6673057650</v>
      </c>
      <c r="I38" s="9">
        <v>800210250</v>
      </c>
      <c r="K38" s="9">
        <v>140000</v>
      </c>
      <c r="M38" s="9">
        <v>7473267900</v>
      </c>
      <c r="O38" s="52">
        <v>-5845302723</v>
      </c>
      <c r="Q38" s="63">
        <v>1627965177</v>
      </c>
      <c r="R38" s="63"/>
    </row>
    <row r="39" spans="1:18" ht="21.75" customHeight="1">
      <c r="A39" s="8" t="s">
        <v>56</v>
      </c>
      <c r="C39" s="9">
        <v>6984053</v>
      </c>
      <c r="E39" s="9">
        <v>72340827958</v>
      </c>
      <c r="G39" s="9">
        <v>63662705602</v>
      </c>
      <c r="I39" s="9">
        <v>8678122356</v>
      </c>
      <c r="K39" s="9">
        <v>6984053</v>
      </c>
      <c r="M39" s="9">
        <v>72340827958</v>
      </c>
      <c r="O39" s="52">
        <v>-57024621228</v>
      </c>
      <c r="Q39" s="63">
        <v>15316206730</v>
      </c>
      <c r="R39" s="63"/>
    </row>
    <row r="40" spans="1:18" ht="21.75" customHeight="1">
      <c r="A40" s="8" t="s">
        <v>54</v>
      </c>
      <c r="C40" s="9">
        <v>50000000</v>
      </c>
      <c r="E40" s="9">
        <v>49702500000</v>
      </c>
      <c r="G40" s="9">
        <v>49702500000</v>
      </c>
      <c r="I40" s="9">
        <v>0</v>
      </c>
      <c r="K40" s="9">
        <v>50000000</v>
      </c>
      <c r="M40" s="9">
        <v>49702500000</v>
      </c>
      <c r="O40" s="52">
        <v>-49702500000</v>
      </c>
      <c r="Q40" s="63">
        <v>0</v>
      </c>
      <c r="R40" s="63"/>
    </row>
    <row r="41" spans="1:18" ht="21.75" customHeight="1">
      <c r="A41" s="8" t="s">
        <v>40</v>
      </c>
      <c r="C41" s="9">
        <v>20863636</v>
      </c>
      <c r="E41" s="9">
        <v>50604373572</v>
      </c>
      <c r="G41" s="9">
        <v>41541213223</v>
      </c>
      <c r="I41" s="9">
        <v>9063160349</v>
      </c>
      <c r="K41" s="9">
        <v>20863636</v>
      </c>
      <c r="M41" s="9">
        <v>50604373572</v>
      </c>
      <c r="O41" s="52">
        <v>-51982156980</v>
      </c>
      <c r="Q41" s="63">
        <v>-1377783407</v>
      </c>
      <c r="R41" s="63"/>
    </row>
    <row r="42" spans="1:18" ht="21.75" customHeight="1">
      <c r="A42" s="8" t="s">
        <v>47</v>
      </c>
      <c r="C42" s="9">
        <v>61070863</v>
      </c>
      <c r="E42" s="9">
        <v>354531749572</v>
      </c>
      <c r="G42" s="9">
        <v>258735328198</v>
      </c>
      <c r="I42" s="9">
        <v>95796421374</v>
      </c>
      <c r="K42" s="9">
        <v>61070863</v>
      </c>
      <c r="M42" s="9">
        <v>354531749572</v>
      </c>
      <c r="O42" s="52">
        <v>-264606201766</v>
      </c>
      <c r="Q42" s="63">
        <v>89925547806</v>
      </c>
      <c r="R42" s="63"/>
    </row>
    <row r="43" spans="1:18" ht="21.75" customHeight="1">
      <c r="A43" s="8" t="s">
        <v>50</v>
      </c>
      <c r="C43" s="9">
        <v>300000</v>
      </c>
      <c r="E43" s="9">
        <v>4237635150</v>
      </c>
      <c r="G43" s="9">
        <v>4005027450</v>
      </c>
      <c r="I43" s="9">
        <v>232607700</v>
      </c>
      <c r="K43" s="9">
        <v>300000</v>
      </c>
      <c r="M43" s="9">
        <v>4237635150</v>
      </c>
      <c r="O43" s="52">
        <v>-4003632002</v>
      </c>
      <c r="Q43" s="63">
        <v>234003148</v>
      </c>
      <c r="R43" s="63"/>
    </row>
    <row r="44" spans="1:18" ht="21.75" customHeight="1">
      <c r="A44" s="8" t="s">
        <v>55</v>
      </c>
      <c r="C44" s="9">
        <v>18226219</v>
      </c>
      <c r="E44" s="9">
        <v>78323132665</v>
      </c>
      <c r="G44" s="9">
        <v>61129366091</v>
      </c>
      <c r="I44" s="9">
        <v>17193766574</v>
      </c>
      <c r="K44" s="9">
        <v>18226219</v>
      </c>
      <c r="M44" s="9">
        <v>78323132665</v>
      </c>
      <c r="O44" s="52">
        <v>-59032555473</v>
      </c>
      <c r="Q44" s="63">
        <v>19290577192</v>
      </c>
      <c r="R44" s="63"/>
    </row>
    <row r="45" spans="1:18" ht="21.75" customHeight="1">
      <c r="A45" s="8" t="s">
        <v>31</v>
      </c>
      <c r="C45" s="9">
        <v>90395638</v>
      </c>
      <c r="E45" s="9">
        <v>223656024261</v>
      </c>
      <c r="G45" s="9">
        <v>179266278988</v>
      </c>
      <c r="I45" s="9">
        <v>44389745273</v>
      </c>
      <c r="K45" s="9">
        <v>90395638</v>
      </c>
      <c r="M45" s="9">
        <v>223656024261</v>
      </c>
      <c r="O45" s="52">
        <v>-218260098752</v>
      </c>
      <c r="Q45" s="63">
        <v>5395925509</v>
      </c>
      <c r="R45" s="63"/>
    </row>
    <row r="46" spans="1:18" ht="21.75" customHeight="1">
      <c r="A46" s="11" t="s">
        <v>42</v>
      </c>
      <c r="C46" s="13">
        <v>10000000</v>
      </c>
      <c r="E46" s="13">
        <v>36034312500</v>
      </c>
      <c r="G46" s="13">
        <v>37863364500</v>
      </c>
      <c r="I46" s="13">
        <v>-1829052000</v>
      </c>
      <c r="K46" s="13">
        <v>10000000</v>
      </c>
      <c r="M46" s="13">
        <v>36034312500</v>
      </c>
      <c r="O46" s="53">
        <v>-41847963107</v>
      </c>
      <c r="Q46" s="65">
        <v>-5813650607</v>
      </c>
      <c r="R46" s="65"/>
    </row>
    <row r="47" spans="1:18" ht="21.75" customHeight="1">
      <c r="A47" s="15" t="s">
        <v>58</v>
      </c>
      <c r="C47" s="16">
        <v>2271376232</v>
      </c>
      <c r="E47" s="16">
        <v>6185409234939</v>
      </c>
      <c r="G47" s="16">
        <v>5459686757991</v>
      </c>
      <c r="I47" s="16">
        <v>725722476951</v>
      </c>
      <c r="K47" s="16">
        <v>2271376232</v>
      </c>
      <c r="M47" s="16">
        <v>6185409234939</v>
      </c>
      <c r="O47" s="54">
        <f>SUM(O8:O46)</f>
        <v>-4576587240833</v>
      </c>
      <c r="Q47" s="72">
        <v>1608821994116</v>
      </c>
      <c r="R47" s="72"/>
    </row>
    <row r="51" spans="13:15">
      <c r="M51" s="26"/>
    </row>
    <row r="52" spans="13:15">
      <c r="O52" s="26"/>
    </row>
    <row r="53" spans="13:15">
      <c r="O53" s="26"/>
    </row>
    <row r="54" spans="13:15">
      <c r="O54" s="26"/>
    </row>
  </sheetData>
  <mergeCells count="48"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9"/>
  <sheetViews>
    <sheetView rightToLeft="1" topLeftCell="N40" workbookViewId="0">
      <selection activeCell="Z48" sqref="Z48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3.85546875" bestFit="1" customWidth="1"/>
    <col min="7" max="7" width="1.28515625" customWidth="1"/>
    <col min="8" max="8" width="17.7109375" bestFit="1" customWidth="1"/>
    <col min="9" max="9" width="1.28515625" customWidth="1"/>
    <col min="10" max="10" width="17.5703125" bestFit="1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7109375" bestFit="1" customWidth="1"/>
    <col min="25" max="25" width="1.28515625" customWidth="1"/>
    <col min="26" max="26" width="17.71093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21.75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28" ht="21.75" customHeight="1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 ht="24">
      <c r="A4" s="1" t="s">
        <v>3</v>
      </c>
      <c r="B4" s="57" t="s">
        <v>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ht="24">
      <c r="A5" s="57" t="s">
        <v>5</v>
      </c>
      <c r="B5" s="57"/>
      <c r="C5" s="57" t="s">
        <v>6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28" ht="21">
      <c r="F6" s="58" t="s">
        <v>7</v>
      </c>
      <c r="G6" s="58"/>
      <c r="H6" s="58"/>
      <c r="I6" s="58"/>
      <c r="J6" s="58"/>
      <c r="L6" s="58" t="s">
        <v>8</v>
      </c>
      <c r="M6" s="58"/>
      <c r="N6" s="58"/>
      <c r="O6" s="58"/>
      <c r="P6" s="58"/>
      <c r="Q6" s="58"/>
      <c r="R6" s="58"/>
      <c r="T6" s="58" t="s">
        <v>9</v>
      </c>
      <c r="U6" s="58"/>
      <c r="V6" s="58"/>
      <c r="W6" s="58"/>
      <c r="X6" s="58"/>
      <c r="Y6" s="58"/>
      <c r="Z6" s="58"/>
      <c r="AA6" s="58"/>
      <c r="AB6" s="58"/>
    </row>
    <row r="7" spans="1:28" ht="21">
      <c r="F7" s="3"/>
      <c r="G7" s="3"/>
      <c r="H7" s="3"/>
      <c r="I7" s="3"/>
      <c r="J7" s="3"/>
      <c r="L7" s="59" t="s">
        <v>10</v>
      </c>
      <c r="M7" s="59"/>
      <c r="N7" s="59"/>
      <c r="O7" s="3"/>
      <c r="P7" s="59" t="s">
        <v>11</v>
      </c>
      <c r="Q7" s="59"/>
      <c r="R7" s="59"/>
      <c r="T7" s="3"/>
      <c r="U7" s="3"/>
      <c r="V7" s="3"/>
      <c r="W7" s="3"/>
      <c r="X7" s="3"/>
      <c r="Y7" s="3"/>
      <c r="Z7" s="3"/>
      <c r="AA7" s="3"/>
      <c r="AB7" s="3"/>
    </row>
    <row r="8" spans="1:28" ht="21">
      <c r="A8" s="58" t="s">
        <v>12</v>
      </c>
      <c r="B8" s="58"/>
      <c r="C8" s="58"/>
      <c r="E8" s="58" t="s">
        <v>13</v>
      </c>
      <c r="F8" s="5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60" t="s">
        <v>19</v>
      </c>
      <c r="B9" s="60"/>
      <c r="C9" s="60"/>
      <c r="E9" s="61">
        <v>245000</v>
      </c>
      <c r="F9" s="61"/>
      <c r="H9" s="6">
        <v>1842921854</v>
      </c>
      <c r="J9" s="6">
        <v>1746197932.5</v>
      </c>
      <c r="L9" s="6">
        <v>0</v>
      </c>
      <c r="N9" s="6">
        <v>0</v>
      </c>
      <c r="P9" s="6">
        <v>0</v>
      </c>
      <c r="R9" s="6">
        <v>0</v>
      </c>
      <c r="T9" s="6">
        <v>245000</v>
      </c>
      <c r="V9" s="6">
        <v>7830</v>
      </c>
      <c r="X9" s="6">
        <v>1842921854</v>
      </c>
      <c r="Z9" s="6">
        <v>1906935817.5</v>
      </c>
      <c r="AB9" s="7">
        <v>0.03</v>
      </c>
    </row>
    <row r="10" spans="1:28" ht="21.75" customHeight="1">
      <c r="A10" s="62" t="s">
        <v>20</v>
      </c>
      <c r="B10" s="62"/>
      <c r="C10" s="62"/>
      <c r="E10" s="63">
        <v>759499146</v>
      </c>
      <c r="F10" s="63"/>
      <c r="H10" s="9">
        <v>273429541856</v>
      </c>
      <c r="J10" s="9">
        <v>311051811945.49597</v>
      </c>
      <c r="L10" s="9">
        <v>0</v>
      </c>
      <c r="N10" s="9">
        <v>0</v>
      </c>
      <c r="P10" s="9">
        <v>0</v>
      </c>
      <c r="R10" s="9">
        <v>0</v>
      </c>
      <c r="T10" s="9">
        <v>759499146</v>
      </c>
      <c r="V10" s="9">
        <v>628</v>
      </c>
      <c r="X10" s="9">
        <v>273429541856</v>
      </c>
      <c r="Z10" s="9">
        <v>474127519179.05603</v>
      </c>
      <c r="AB10" s="10">
        <v>7.58</v>
      </c>
    </row>
    <row r="11" spans="1:28" ht="21.75" customHeight="1">
      <c r="A11" s="62" t="s">
        <v>21</v>
      </c>
      <c r="B11" s="62"/>
      <c r="C11" s="62"/>
      <c r="E11" s="63">
        <v>224638793</v>
      </c>
      <c r="F11" s="63"/>
      <c r="H11" s="9">
        <v>137368472614</v>
      </c>
      <c r="J11" s="9">
        <v>124156018852.99699</v>
      </c>
      <c r="L11" s="9">
        <v>0</v>
      </c>
      <c r="N11" s="9">
        <v>0</v>
      </c>
      <c r="P11" s="9">
        <v>0</v>
      </c>
      <c r="R11" s="9">
        <v>0</v>
      </c>
      <c r="T11" s="9">
        <v>224638793</v>
      </c>
      <c r="V11" s="9">
        <v>637</v>
      </c>
      <c r="X11" s="9">
        <v>137368472614</v>
      </c>
      <c r="Z11" s="9">
        <v>142243496419.711</v>
      </c>
      <c r="AB11" s="10">
        <v>2.27</v>
      </c>
    </row>
    <row r="12" spans="1:28" ht="21.75" customHeight="1">
      <c r="A12" s="62" t="s">
        <v>22</v>
      </c>
      <c r="B12" s="62"/>
      <c r="C12" s="62"/>
      <c r="E12" s="63">
        <v>179937968</v>
      </c>
      <c r="F12" s="63"/>
      <c r="H12" s="9">
        <v>253080444964</v>
      </c>
      <c r="J12" s="9">
        <v>386890050126.53497</v>
      </c>
      <c r="L12" s="9">
        <v>0</v>
      </c>
      <c r="N12" s="9">
        <v>0</v>
      </c>
      <c r="P12" s="9">
        <v>0</v>
      </c>
      <c r="R12" s="9">
        <v>0</v>
      </c>
      <c r="T12" s="9">
        <v>179937968</v>
      </c>
      <c r="V12" s="9">
        <v>2911</v>
      </c>
      <c r="X12" s="9">
        <v>253080444964</v>
      </c>
      <c r="Z12" s="9">
        <v>520682818270.15399</v>
      </c>
      <c r="AB12" s="10">
        <v>8.32</v>
      </c>
    </row>
    <row r="13" spans="1:28" ht="21.75" customHeight="1">
      <c r="A13" s="62" t="s">
        <v>23</v>
      </c>
      <c r="B13" s="62"/>
      <c r="C13" s="62"/>
      <c r="E13" s="63">
        <v>43691240</v>
      </c>
      <c r="F13" s="63"/>
      <c r="H13" s="9">
        <v>80012298551</v>
      </c>
      <c r="J13" s="9">
        <v>57850461126.503998</v>
      </c>
      <c r="L13" s="9">
        <v>0</v>
      </c>
      <c r="N13" s="9">
        <v>0</v>
      </c>
      <c r="P13" s="9">
        <v>0</v>
      </c>
      <c r="R13" s="9">
        <v>0</v>
      </c>
      <c r="T13" s="9">
        <v>43691240</v>
      </c>
      <c r="V13" s="9">
        <v>1453</v>
      </c>
      <c r="X13" s="9">
        <v>80012298551</v>
      </c>
      <c r="Z13" s="9">
        <v>63105645658.265999</v>
      </c>
      <c r="AB13" s="10">
        <v>1.01</v>
      </c>
    </row>
    <row r="14" spans="1:28" ht="21.75" customHeight="1">
      <c r="A14" s="62" t="s">
        <v>24</v>
      </c>
      <c r="B14" s="62"/>
      <c r="C14" s="62"/>
      <c r="E14" s="63">
        <v>1203869</v>
      </c>
      <c r="F14" s="63"/>
      <c r="H14" s="9">
        <v>52533541808</v>
      </c>
      <c r="J14" s="9">
        <v>43619932950.952499</v>
      </c>
      <c r="L14" s="9">
        <v>0</v>
      </c>
      <c r="N14" s="9">
        <v>0</v>
      </c>
      <c r="P14" s="9">
        <v>0</v>
      </c>
      <c r="R14" s="9">
        <v>0</v>
      </c>
      <c r="T14" s="9">
        <v>1203869</v>
      </c>
      <c r="V14" s="9">
        <v>39460</v>
      </c>
      <c r="X14" s="9">
        <v>52533541808</v>
      </c>
      <c r="Z14" s="9">
        <v>47222017949.097</v>
      </c>
      <c r="AB14" s="10">
        <v>0.75</v>
      </c>
    </row>
    <row r="15" spans="1:28" ht="21.75" customHeight="1">
      <c r="A15" s="62" t="s">
        <v>25</v>
      </c>
      <c r="B15" s="62"/>
      <c r="C15" s="62"/>
      <c r="E15" s="63">
        <v>57788732</v>
      </c>
      <c r="F15" s="63"/>
      <c r="H15" s="9">
        <v>113280407461</v>
      </c>
      <c r="J15" s="9">
        <v>137580509261.81699</v>
      </c>
      <c r="L15" s="9">
        <v>0</v>
      </c>
      <c r="N15" s="9">
        <v>0</v>
      </c>
      <c r="P15" s="9">
        <v>0</v>
      </c>
      <c r="R15" s="9">
        <v>0</v>
      </c>
      <c r="T15" s="9">
        <v>57788732</v>
      </c>
      <c r="V15" s="9">
        <v>2468</v>
      </c>
      <c r="X15" s="9">
        <v>113280407461</v>
      </c>
      <c r="Z15" s="9">
        <v>141773986162.073</v>
      </c>
      <c r="AB15" s="10">
        <v>2.27</v>
      </c>
    </row>
    <row r="16" spans="1:28" ht="21.75" customHeight="1">
      <c r="A16" s="62" t="s">
        <v>26</v>
      </c>
      <c r="B16" s="62"/>
      <c r="C16" s="62"/>
      <c r="E16" s="63">
        <v>8537061</v>
      </c>
      <c r="F16" s="63"/>
      <c r="H16" s="9">
        <v>237881159386</v>
      </c>
      <c r="J16" s="9">
        <v>447650504441.888</v>
      </c>
      <c r="L16" s="9">
        <v>0</v>
      </c>
      <c r="N16" s="9">
        <v>0</v>
      </c>
      <c r="P16" s="9">
        <v>0</v>
      </c>
      <c r="R16" s="9">
        <v>0</v>
      </c>
      <c r="T16" s="9">
        <v>8537061</v>
      </c>
      <c r="V16" s="9">
        <v>43400</v>
      </c>
      <c r="X16" s="9">
        <v>237881159386</v>
      </c>
      <c r="Z16" s="9">
        <v>368303922137.96997</v>
      </c>
      <c r="AB16" s="10">
        <v>5.89</v>
      </c>
    </row>
    <row r="17" spans="1:28" ht="21.75" customHeight="1">
      <c r="A17" s="62" t="s">
        <v>27</v>
      </c>
      <c r="B17" s="62"/>
      <c r="C17" s="62"/>
      <c r="E17" s="63">
        <v>140000</v>
      </c>
      <c r="F17" s="63"/>
      <c r="H17" s="9">
        <v>5845302723</v>
      </c>
      <c r="J17" s="9">
        <v>6673057650</v>
      </c>
      <c r="L17" s="9">
        <v>0</v>
      </c>
      <c r="N17" s="9">
        <v>0</v>
      </c>
      <c r="P17" s="9">
        <v>0</v>
      </c>
      <c r="R17" s="9">
        <v>0</v>
      </c>
      <c r="T17" s="9">
        <v>140000</v>
      </c>
      <c r="V17" s="9">
        <v>53700</v>
      </c>
      <c r="X17" s="9">
        <v>5845302723</v>
      </c>
      <c r="Z17" s="9">
        <v>7473267900</v>
      </c>
      <c r="AB17" s="10">
        <v>0.12</v>
      </c>
    </row>
    <row r="18" spans="1:28" ht="21.75" customHeight="1">
      <c r="A18" s="62" t="s">
        <v>28</v>
      </c>
      <c r="B18" s="62"/>
      <c r="C18" s="62"/>
      <c r="E18" s="63">
        <v>550000</v>
      </c>
      <c r="F18" s="63"/>
      <c r="H18" s="9">
        <v>1896720661</v>
      </c>
      <c r="J18" s="9">
        <v>1821149302.5</v>
      </c>
      <c r="L18" s="9">
        <v>0</v>
      </c>
      <c r="N18" s="9">
        <v>0</v>
      </c>
      <c r="P18" s="9">
        <v>0</v>
      </c>
      <c r="R18" s="9">
        <v>0</v>
      </c>
      <c r="T18" s="9">
        <v>550000</v>
      </c>
      <c r="V18" s="9">
        <v>3485</v>
      </c>
      <c r="X18" s="9">
        <v>1896720661</v>
      </c>
      <c r="Z18" s="9">
        <v>1905345337.5</v>
      </c>
      <c r="AB18" s="10">
        <v>0.03</v>
      </c>
    </row>
    <row r="19" spans="1:28" ht="21.75" customHeight="1">
      <c r="A19" s="62" t="s">
        <v>29</v>
      </c>
      <c r="B19" s="62"/>
      <c r="C19" s="62"/>
      <c r="E19" s="63">
        <v>9249933</v>
      </c>
      <c r="F19" s="63"/>
      <c r="H19" s="9">
        <v>18074369082</v>
      </c>
      <c r="J19" s="9">
        <v>15373865942.542801</v>
      </c>
      <c r="L19" s="9">
        <v>0</v>
      </c>
      <c r="N19" s="9">
        <v>0</v>
      </c>
      <c r="P19" s="9">
        <v>0</v>
      </c>
      <c r="R19" s="9">
        <v>0</v>
      </c>
      <c r="T19" s="9">
        <v>9249933</v>
      </c>
      <c r="V19" s="9">
        <v>1795</v>
      </c>
      <c r="X19" s="9">
        <v>18074369082</v>
      </c>
      <c r="Z19" s="9">
        <v>16504838138.0767</v>
      </c>
      <c r="AB19" s="10">
        <v>0.26</v>
      </c>
    </row>
    <row r="20" spans="1:28" ht="21.75" customHeight="1">
      <c r="A20" s="62" t="s">
        <v>30</v>
      </c>
      <c r="B20" s="62"/>
      <c r="C20" s="62"/>
      <c r="E20" s="63">
        <v>3204771</v>
      </c>
      <c r="F20" s="63"/>
      <c r="H20" s="9">
        <v>83346954595</v>
      </c>
      <c r="J20" s="9">
        <v>76138292439.945007</v>
      </c>
      <c r="L20" s="9">
        <v>0</v>
      </c>
      <c r="N20" s="9">
        <v>0</v>
      </c>
      <c r="P20" s="9">
        <v>0</v>
      </c>
      <c r="R20" s="9">
        <v>0</v>
      </c>
      <c r="T20" s="9">
        <v>3204771</v>
      </c>
      <c r="V20" s="9">
        <v>25910</v>
      </c>
      <c r="X20" s="9">
        <v>83346954595</v>
      </c>
      <c r="Z20" s="9">
        <v>82541554691.170502</v>
      </c>
      <c r="AB20" s="10">
        <v>1.32</v>
      </c>
    </row>
    <row r="21" spans="1:28" ht="21.75" customHeight="1">
      <c r="A21" s="62" t="s">
        <v>31</v>
      </c>
      <c r="B21" s="62"/>
      <c r="C21" s="62"/>
      <c r="E21" s="63">
        <v>90395638</v>
      </c>
      <c r="F21" s="63"/>
      <c r="H21" s="9">
        <v>219522394689</v>
      </c>
      <c r="J21" s="9">
        <v>179266278988.03</v>
      </c>
      <c r="L21" s="9">
        <v>0</v>
      </c>
      <c r="N21" s="9">
        <v>0</v>
      </c>
      <c r="P21" s="9">
        <v>0</v>
      </c>
      <c r="R21" s="9">
        <v>0</v>
      </c>
      <c r="T21" s="9">
        <v>90395638</v>
      </c>
      <c r="V21" s="9">
        <v>2489</v>
      </c>
      <c r="X21" s="9">
        <v>219522394689</v>
      </c>
      <c r="Z21" s="9">
        <v>223656024261.25699</v>
      </c>
      <c r="AB21" s="10">
        <v>3.58</v>
      </c>
    </row>
    <row r="22" spans="1:28" ht="21.75" customHeight="1">
      <c r="A22" s="62" t="s">
        <v>32</v>
      </c>
      <c r="B22" s="62"/>
      <c r="C22" s="62"/>
      <c r="E22" s="63">
        <v>15413885</v>
      </c>
      <c r="F22" s="63"/>
      <c r="H22" s="9">
        <v>199517787661</v>
      </c>
      <c r="J22" s="9">
        <v>253428731235.495</v>
      </c>
      <c r="L22" s="9">
        <v>0</v>
      </c>
      <c r="N22" s="9">
        <v>0</v>
      </c>
      <c r="P22" s="9">
        <v>0</v>
      </c>
      <c r="R22" s="9">
        <v>0</v>
      </c>
      <c r="T22" s="9">
        <v>15413885</v>
      </c>
      <c r="V22" s="9">
        <v>19410</v>
      </c>
      <c r="X22" s="9">
        <v>199517787661</v>
      </c>
      <c r="Z22" s="9">
        <v>297403365978.29199</v>
      </c>
      <c r="AB22" s="10">
        <v>4.75</v>
      </c>
    </row>
    <row r="23" spans="1:28" ht="21.75" customHeight="1">
      <c r="A23" s="62" t="s">
        <v>33</v>
      </c>
      <c r="B23" s="62"/>
      <c r="C23" s="62"/>
      <c r="E23" s="63">
        <v>1888399</v>
      </c>
      <c r="F23" s="63"/>
      <c r="H23" s="9">
        <v>54578832994</v>
      </c>
      <c r="J23" s="9">
        <v>43418780790.223503</v>
      </c>
      <c r="L23" s="9">
        <v>0</v>
      </c>
      <c r="N23" s="9">
        <v>0</v>
      </c>
      <c r="P23" s="9">
        <v>0</v>
      </c>
      <c r="R23" s="9">
        <v>0</v>
      </c>
      <c r="T23" s="9">
        <v>1888399</v>
      </c>
      <c r="V23" s="9">
        <v>28060</v>
      </c>
      <c r="X23" s="9">
        <v>54578832994</v>
      </c>
      <c r="Z23" s="9">
        <v>52673194508.156998</v>
      </c>
      <c r="AB23" s="10">
        <v>0.84</v>
      </c>
    </row>
    <row r="24" spans="1:28" ht="21.75" customHeight="1">
      <c r="A24" s="62" t="s">
        <v>34</v>
      </c>
      <c r="B24" s="62"/>
      <c r="C24" s="62"/>
      <c r="E24" s="63">
        <v>35581710</v>
      </c>
      <c r="F24" s="63"/>
      <c r="H24" s="9">
        <v>128414551151</v>
      </c>
      <c r="J24" s="9">
        <v>112936406249.82201</v>
      </c>
      <c r="L24" s="9">
        <v>0</v>
      </c>
      <c r="N24" s="9">
        <v>0</v>
      </c>
      <c r="P24" s="9">
        <v>0</v>
      </c>
      <c r="R24" s="9">
        <v>0</v>
      </c>
      <c r="T24" s="9">
        <v>35581710</v>
      </c>
      <c r="V24" s="9">
        <v>4858</v>
      </c>
      <c r="X24" s="9">
        <v>128414551151</v>
      </c>
      <c r="Z24" s="9">
        <v>171827454294.27899</v>
      </c>
      <c r="AB24" s="10">
        <v>2.75</v>
      </c>
    </row>
    <row r="25" spans="1:28" ht="21.75" customHeight="1">
      <c r="A25" s="62" t="s">
        <v>35</v>
      </c>
      <c r="B25" s="62"/>
      <c r="C25" s="62"/>
      <c r="E25" s="63">
        <v>8149188</v>
      </c>
      <c r="F25" s="63"/>
      <c r="H25" s="9">
        <v>157548915556</v>
      </c>
      <c r="J25" s="9">
        <v>190366457787.89999</v>
      </c>
      <c r="L25" s="9">
        <v>0</v>
      </c>
      <c r="N25" s="9">
        <v>0</v>
      </c>
      <c r="P25" s="9">
        <v>0</v>
      </c>
      <c r="R25" s="9">
        <v>0</v>
      </c>
      <c r="T25" s="9">
        <v>8149188</v>
      </c>
      <c r="V25" s="9">
        <v>25820</v>
      </c>
      <c r="X25" s="9">
        <v>157548915556</v>
      </c>
      <c r="Z25" s="9">
        <v>209160082556.74799</v>
      </c>
      <c r="AB25" s="10">
        <v>3.34</v>
      </c>
    </row>
    <row r="26" spans="1:28" ht="21.75" customHeight="1">
      <c r="A26" s="62" t="s">
        <v>36</v>
      </c>
      <c r="B26" s="62"/>
      <c r="C26" s="62"/>
      <c r="E26" s="63">
        <v>31184711</v>
      </c>
      <c r="F26" s="63"/>
      <c r="H26" s="9">
        <v>207168868851</v>
      </c>
      <c r="J26" s="9">
        <v>288602197936.51001</v>
      </c>
      <c r="L26" s="9">
        <v>0</v>
      </c>
      <c r="N26" s="9">
        <v>0</v>
      </c>
      <c r="P26" s="9">
        <v>0</v>
      </c>
      <c r="R26" s="9">
        <v>0</v>
      </c>
      <c r="T26" s="9">
        <v>31184711</v>
      </c>
      <c r="V26" s="9">
        <v>10850</v>
      </c>
      <c r="X26" s="9">
        <v>207168868851</v>
      </c>
      <c r="Z26" s="9">
        <v>336340907369.617</v>
      </c>
      <c r="AB26" s="10">
        <v>5.38</v>
      </c>
    </row>
    <row r="27" spans="1:28" ht="21.75" customHeight="1">
      <c r="A27" s="62" t="s">
        <v>37</v>
      </c>
      <c r="B27" s="62"/>
      <c r="C27" s="62"/>
      <c r="E27" s="63">
        <v>2866659</v>
      </c>
      <c r="F27" s="63"/>
      <c r="H27" s="9">
        <v>110158098437</v>
      </c>
      <c r="J27" s="9">
        <v>185167162584.17099</v>
      </c>
      <c r="L27" s="9">
        <v>0</v>
      </c>
      <c r="N27" s="9">
        <v>0</v>
      </c>
      <c r="P27" s="9">
        <v>0</v>
      </c>
      <c r="R27" s="9">
        <v>0</v>
      </c>
      <c r="T27" s="9">
        <v>2866659</v>
      </c>
      <c r="V27" s="9">
        <v>70770</v>
      </c>
      <c r="X27" s="9">
        <v>110158098437</v>
      </c>
      <c r="Z27" s="9">
        <v>201666360358.29199</v>
      </c>
      <c r="AB27" s="10">
        <v>3.22</v>
      </c>
    </row>
    <row r="28" spans="1:28" ht="21.75" customHeight="1">
      <c r="A28" s="62" t="s">
        <v>38</v>
      </c>
      <c r="B28" s="62"/>
      <c r="C28" s="62"/>
      <c r="E28" s="63">
        <v>4100095</v>
      </c>
      <c r="F28" s="63"/>
      <c r="H28" s="9">
        <v>38051653463</v>
      </c>
      <c r="J28" s="9">
        <v>49723533103.949997</v>
      </c>
      <c r="L28" s="9">
        <v>0</v>
      </c>
      <c r="N28" s="9">
        <v>0</v>
      </c>
      <c r="P28" s="9">
        <v>0</v>
      </c>
      <c r="R28" s="9">
        <v>0</v>
      </c>
      <c r="T28" s="9">
        <v>4100095</v>
      </c>
      <c r="V28" s="9">
        <v>14120</v>
      </c>
      <c r="X28" s="9">
        <v>38051653463</v>
      </c>
      <c r="Z28" s="9">
        <v>57548876018.669998</v>
      </c>
      <c r="AB28" s="10">
        <v>0.92</v>
      </c>
    </row>
    <row r="29" spans="1:28" ht="21.75" customHeight="1">
      <c r="A29" s="62" t="s">
        <v>39</v>
      </c>
      <c r="B29" s="62"/>
      <c r="C29" s="62"/>
      <c r="E29" s="63">
        <v>37364982</v>
      </c>
      <c r="F29" s="63"/>
      <c r="H29" s="9">
        <v>54180987654</v>
      </c>
      <c r="J29" s="9">
        <v>59613969873.1455</v>
      </c>
      <c r="L29" s="9">
        <v>0</v>
      </c>
      <c r="N29" s="9">
        <v>0</v>
      </c>
      <c r="P29" s="9">
        <v>0</v>
      </c>
      <c r="R29" s="9">
        <v>0</v>
      </c>
      <c r="T29" s="9">
        <v>37364982</v>
      </c>
      <c r="V29" s="9">
        <v>1538</v>
      </c>
      <c r="X29" s="9">
        <v>54180987654</v>
      </c>
      <c r="Z29" s="9">
        <v>57125411629.219803</v>
      </c>
      <c r="AB29" s="10">
        <v>0.91</v>
      </c>
    </row>
    <row r="30" spans="1:28" ht="21.75" customHeight="1">
      <c r="A30" s="62" t="s">
        <v>40</v>
      </c>
      <c r="B30" s="62"/>
      <c r="C30" s="62"/>
      <c r="E30" s="63">
        <v>20863636</v>
      </c>
      <c r="F30" s="63"/>
      <c r="H30" s="9">
        <v>51982156980</v>
      </c>
      <c r="J30" s="9">
        <v>41541213223.697403</v>
      </c>
      <c r="L30" s="9">
        <v>0</v>
      </c>
      <c r="N30" s="9">
        <v>0</v>
      </c>
      <c r="P30" s="9">
        <v>0</v>
      </c>
      <c r="R30" s="9">
        <v>0</v>
      </c>
      <c r="T30" s="9">
        <v>20863636</v>
      </c>
      <c r="V30" s="9">
        <v>2440</v>
      </c>
      <c r="X30" s="9">
        <v>51982156980</v>
      </c>
      <c r="Z30" s="9">
        <v>50604373572.552002</v>
      </c>
      <c r="AB30" s="10">
        <v>0.81</v>
      </c>
    </row>
    <row r="31" spans="1:28" ht="21.75" customHeight="1">
      <c r="A31" s="62" t="s">
        <v>41</v>
      </c>
      <c r="B31" s="62"/>
      <c r="C31" s="62"/>
      <c r="E31" s="63">
        <v>17603455</v>
      </c>
      <c r="F31" s="63"/>
      <c r="H31" s="9">
        <v>32782988143</v>
      </c>
      <c r="J31" s="9">
        <v>27892950821.7435</v>
      </c>
      <c r="L31" s="9">
        <v>0</v>
      </c>
      <c r="N31" s="9">
        <v>0</v>
      </c>
      <c r="P31" s="9">
        <v>0</v>
      </c>
      <c r="R31" s="9">
        <v>0</v>
      </c>
      <c r="T31" s="9">
        <v>17603455</v>
      </c>
      <c r="V31" s="9">
        <v>1786</v>
      </c>
      <c r="X31" s="9">
        <v>32782988143</v>
      </c>
      <c r="Z31" s="9">
        <v>31252703994.751499</v>
      </c>
      <c r="AB31" s="10">
        <v>0.5</v>
      </c>
    </row>
    <row r="32" spans="1:28" ht="21.75" customHeight="1">
      <c r="A32" s="62" t="s">
        <v>42</v>
      </c>
      <c r="B32" s="62"/>
      <c r="C32" s="62"/>
      <c r="E32" s="63">
        <v>10000000</v>
      </c>
      <c r="F32" s="63"/>
      <c r="H32" s="9">
        <v>41847963107</v>
      </c>
      <c r="J32" s="9">
        <v>37863364500</v>
      </c>
      <c r="L32" s="9">
        <v>0</v>
      </c>
      <c r="N32" s="9">
        <v>0</v>
      </c>
      <c r="P32" s="9">
        <v>0</v>
      </c>
      <c r="R32" s="9">
        <v>0</v>
      </c>
      <c r="T32" s="9">
        <v>10000000</v>
      </c>
      <c r="V32" s="9">
        <v>3625</v>
      </c>
      <c r="X32" s="9">
        <v>41847963107</v>
      </c>
      <c r="Z32" s="9">
        <v>36034312500</v>
      </c>
      <c r="AB32" s="10">
        <v>0.57999999999999996</v>
      </c>
    </row>
    <row r="33" spans="1:28" ht="21.75" customHeight="1">
      <c r="A33" s="62" t="s">
        <v>43</v>
      </c>
      <c r="B33" s="62"/>
      <c r="C33" s="62"/>
      <c r="E33" s="63">
        <v>23816311</v>
      </c>
      <c r="F33" s="63"/>
      <c r="H33" s="9">
        <v>56400238697</v>
      </c>
      <c r="J33" s="9">
        <v>48225168245.233398</v>
      </c>
      <c r="L33" s="9">
        <v>0</v>
      </c>
      <c r="N33" s="9">
        <v>0</v>
      </c>
      <c r="P33" s="9">
        <v>0</v>
      </c>
      <c r="R33" s="9">
        <v>0</v>
      </c>
      <c r="T33" s="9">
        <v>23816311</v>
      </c>
      <c r="V33" s="9">
        <v>2395</v>
      </c>
      <c r="X33" s="9">
        <v>56400238697</v>
      </c>
      <c r="Z33" s="9">
        <v>56700676459.172203</v>
      </c>
      <c r="AB33" s="10">
        <v>0.91</v>
      </c>
    </row>
    <row r="34" spans="1:28" ht="21.75" customHeight="1">
      <c r="A34" s="62" t="s">
        <v>44</v>
      </c>
      <c r="B34" s="62"/>
      <c r="C34" s="62"/>
      <c r="E34" s="63">
        <v>119987707</v>
      </c>
      <c r="F34" s="63"/>
      <c r="H34" s="9">
        <v>407143126536</v>
      </c>
      <c r="J34" s="9">
        <v>471131431566.23199</v>
      </c>
      <c r="L34" s="9">
        <v>0</v>
      </c>
      <c r="N34" s="9">
        <v>0</v>
      </c>
      <c r="P34" s="9">
        <v>0</v>
      </c>
      <c r="R34" s="9">
        <v>0</v>
      </c>
      <c r="T34" s="9">
        <v>119987707</v>
      </c>
      <c r="V34" s="9">
        <v>4351</v>
      </c>
      <c r="X34" s="9">
        <v>407143126536</v>
      </c>
      <c r="Z34" s="9">
        <v>518960217403.716</v>
      </c>
      <c r="AB34" s="10">
        <v>8.3000000000000007</v>
      </c>
    </row>
    <row r="35" spans="1:28" ht="21.75" customHeight="1">
      <c r="A35" s="62" t="s">
        <v>45</v>
      </c>
      <c r="B35" s="62"/>
      <c r="C35" s="62"/>
      <c r="E35" s="63">
        <v>86350832</v>
      </c>
      <c r="F35" s="63"/>
      <c r="H35" s="9">
        <v>257673257755</v>
      </c>
      <c r="J35" s="9">
        <v>314506931229.73401</v>
      </c>
      <c r="L35" s="9">
        <v>0</v>
      </c>
      <c r="N35" s="9">
        <v>0</v>
      </c>
      <c r="P35" s="9">
        <v>0</v>
      </c>
      <c r="R35" s="9">
        <v>0</v>
      </c>
      <c r="T35" s="9">
        <v>86350832</v>
      </c>
      <c r="V35" s="9">
        <v>4099</v>
      </c>
      <c r="X35" s="9">
        <v>257673257755</v>
      </c>
      <c r="Z35" s="9">
        <v>351846045608.81</v>
      </c>
      <c r="AB35" s="10">
        <v>5.62</v>
      </c>
    </row>
    <row r="36" spans="1:28" ht="21.75" customHeight="1">
      <c r="A36" s="62" t="s">
        <v>46</v>
      </c>
      <c r="B36" s="62"/>
      <c r="C36" s="62"/>
      <c r="E36" s="63">
        <v>49003053</v>
      </c>
      <c r="F36" s="63"/>
      <c r="H36" s="9">
        <v>103274634056</v>
      </c>
      <c r="J36" s="9">
        <v>89629132095.755997</v>
      </c>
      <c r="L36" s="9">
        <v>0</v>
      </c>
      <c r="N36" s="9">
        <v>0</v>
      </c>
      <c r="P36" s="9">
        <v>0</v>
      </c>
      <c r="R36" s="9">
        <v>0</v>
      </c>
      <c r="T36" s="9">
        <v>49003053</v>
      </c>
      <c r="V36" s="9">
        <v>2275</v>
      </c>
      <c r="X36" s="9">
        <v>103274634056</v>
      </c>
      <c r="Z36" s="9">
        <v>110818627998.82899</v>
      </c>
      <c r="AB36" s="10">
        <v>1.77</v>
      </c>
    </row>
    <row r="37" spans="1:28" ht="21.75" customHeight="1">
      <c r="A37" s="62" t="s">
        <v>47</v>
      </c>
      <c r="B37" s="62"/>
      <c r="C37" s="62"/>
      <c r="E37" s="63">
        <v>61070863</v>
      </c>
      <c r="F37" s="63"/>
      <c r="H37" s="9">
        <v>264606201766</v>
      </c>
      <c r="J37" s="9">
        <v>258735328198.26901</v>
      </c>
      <c r="L37" s="9">
        <v>0</v>
      </c>
      <c r="N37" s="9">
        <v>0</v>
      </c>
      <c r="P37" s="9">
        <v>0</v>
      </c>
      <c r="R37" s="9">
        <v>0</v>
      </c>
      <c r="T37" s="9">
        <v>61070863</v>
      </c>
      <c r="V37" s="9">
        <v>5840</v>
      </c>
      <c r="X37" s="9">
        <v>264606201766</v>
      </c>
      <c r="Z37" s="9">
        <v>354531749572.47601</v>
      </c>
      <c r="AB37" s="10">
        <v>5.67</v>
      </c>
    </row>
    <row r="38" spans="1:28" ht="21.75" customHeight="1">
      <c r="A38" s="62" t="s">
        <v>48</v>
      </c>
      <c r="B38" s="62"/>
      <c r="C38" s="62"/>
      <c r="E38" s="63">
        <v>32441</v>
      </c>
      <c r="F38" s="63"/>
      <c r="H38" s="9">
        <v>169838291844</v>
      </c>
      <c r="J38" s="9">
        <v>327083592314.47198</v>
      </c>
      <c r="L38" s="9">
        <v>0</v>
      </c>
      <c r="N38" s="9">
        <v>0</v>
      </c>
      <c r="P38" s="9">
        <v>0</v>
      </c>
      <c r="R38" s="9">
        <v>0</v>
      </c>
      <c r="T38" s="9">
        <v>32441</v>
      </c>
      <c r="V38" s="9">
        <v>8298780</v>
      </c>
      <c r="X38" s="9">
        <v>169838291844</v>
      </c>
      <c r="Z38" s="9">
        <v>268574592247.24799</v>
      </c>
      <c r="AB38" s="10">
        <v>4.29</v>
      </c>
    </row>
    <row r="39" spans="1:28" ht="21.75" customHeight="1">
      <c r="A39" s="62" t="s">
        <v>49</v>
      </c>
      <c r="B39" s="62"/>
      <c r="C39" s="62"/>
      <c r="E39" s="63">
        <v>162440295</v>
      </c>
      <c r="F39" s="63"/>
      <c r="H39" s="9">
        <v>98509994644</v>
      </c>
      <c r="J39" s="9">
        <v>85742574654.962204</v>
      </c>
      <c r="L39" s="9">
        <v>0</v>
      </c>
      <c r="N39" s="9">
        <v>0</v>
      </c>
      <c r="P39" s="9">
        <v>0</v>
      </c>
      <c r="R39" s="9">
        <v>0</v>
      </c>
      <c r="T39" s="9">
        <v>162440295</v>
      </c>
      <c r="V39" s="9">
        <v>531</v>
      </c>
      <c r="X39" s="9">
        <v>98509994644</v>
      </c>
      <c r="Z39" s="9">
        <v>85742574654.962204</v>
      </c>
      <c r="AB39" s="10">
        <v>1.37</v>
      </c>
    </row>
    <row r="40" spans="1:28" ht="21.75" customHeight="1">
      <c r="A40" s="62" t="s">
        <v>50</v>
      </c>
      <c r="B40" s="62"/>
      <c r="C40" s="62"/>
      <c r="E40" s="63">
        <v>300000</v>
      </c>
      <c r="F40" s="63"/>
      <c r="H40" s="9">
        <v>4003632002</v>
      </c>
      <c r="J40" s="9">
        <v>4005027450</v>
      </c>
      <c r="L40" s="9">
        <v>0</v>
      </c>
      <c r="N40" s="9">
        <v>0</v>
      </c>
      <c r="P40" s="9">
        <v>0</v>
      </c>
      <c r="R40" s="9">
        <v>0</v>
      </c>
      <c r="T40" s="9">
        <v>300000</v>
      </c>
      <c r="V40" s="9">
        <v>14210</v>
      </c>
      <c r="X40" s="9">
        <v>4003632002</v>
      </c>
      <c r="Z40" s="9">
        <v>4237635150</v>
      </c>
      <c r="AB40" s="10">
        <v>7.0000000000000007E-2</v>
      </c>
    </row>
    <row r="41" spans="1:28" ht="21.75" customHeight="1">
      <c r="A41" s="62" t="s">
        <v>51</v>
      </c>
      <c r="B41" s="62"/>
      <c r="C41" s="62"/>
      <c r="E41" s="63">
        <v>63439132</v>
      </c>
      <c r="F41" s="63"/>
      <c r="H41" s="9">
        <v>187468236099</v>
      </c>
      <c r="J41" s="9">
        <v>168500780007.811</v>
      </c>
      <c r="L41" s="9">
        <v>0</v>
      </c>
      <c r="N41" s="9">
        <v>0</v>
      </c>
      <c r="P41" s="9">
        <v>0</v>
      </c>
      <c r="R41" s="9">
        <v>0</v>
      </c>
      <c r="T41" s="9">
        <v>63439132</v>
      </c>
      <c r="V41" s="9">
        <v>2795</v>
      </c>
      <c r="X41" s="9">
        <v>187468236099</v>
      </c>
      <c r="Z41" s="9">
        <v>176257365315.05701</v>
      </c>
      <c r="AB41" s="10">
        <v>2.82</v>
      </c>
    </row>
    <row r="42" spans="1:28" ht="21.75" customHeight="1">
      <c r="A42" s="62" t="s">
        <v>52</v>
      </c>
      <c r="B42" s="62"/>
      <c r="C42" s="62"/>
      <c r="E42" s="63">
        <v>40406860</v>
      </c>
      <c r="F42" s="63"/>
      <c r="H42" s="9">
        <v>272283014577</v>
      </c>
      <c r="J42" s="9">
        <v>372342891226.40997</v>
      </c>
      <c r="L42" s="9">
        <v>13986989</v>
      </c>
      <c r="N42" s="9">
        <v>0</v>
      </c>
      <c r="P42" s="9">
        <v>0</v>
      </c>
      <c r="R42" s="9">
        <v>0</v>
      </c>
      <c r="T42" s="9">
        <v>54393849</v>
      </c>
      <c r="V42" s="9">
        <v>7213</v>
      </c>
      <c r="X42" s="9">
        <v>272283014577</v>
      </c>
      <c r="Z42" s="9">
        <v>390008392981.62</v>
      </c>
      <c r="AB42" s="10">
        <v>6.23</v>
      </c>
    </row>
    <row r="43" spans="1:28" ht="21.75" customHeight="1">
      <c r="A43" s="62" t="s">
        <v>53</v>
      </c>
      <c r="B43" s="62"/>
      <c r="C43" s="62"/>
      <c r="E43" s="63">
        <v>8354405</v>
      </c>
      <c r="F43" s="63"/>
      <c r="H43" s="9">
        <v>38018203456</v>
      </c>
      <c r="J43" s="9">
        <v>48665520260.864998</v>
      </c>
      <c r="L43" s="9">
        <v>0</v>
      </c>
      <c r="N43" s="9">
        <v>0</v>
      </c>
      <c r="P43" s="9">
        <v>0</v>
      </c>
      <c r="R43" s="9">
        <v>0</v>
      </c>
      <c r="T43" s="9">
        <v>8354405</v>
      </c>
      <c r="V43" s="9">
        <v>6960</v>
      </c>
      <c r="X43" s="9">
        <v>38018203456</v>
      </c>
      <c r="Z43" s="9">
        <v>57800686180.139999</v>
      </c>
      <c r="AB43" s="10">
        <v>0.92</v>
      </c>
    </row>
    <row r="44" spans="1:28" ht="21.75" customHeight="1">
      <c r="A44" s="62" t="s">
        <v>54</v>
      </c>
      <c r="B44" s="62"/>
      <c r="C44" s="62"/>
      <c r="E44" s="63">
        <v>50000000</v>
      </c>
      <c r="F44" s="63"/>
      <c r="H44" s="9">
        <v>50000000000</v>
      </c>
      <c r="J44" s="9">
        <v>49702500000</v>
      </c>
      <c r="L44" s="9">
        <v>0</v>
      </c>
      <c r="N44" s="9">
        <v>0</v>
      </c>
      <c r="P44" s="9">
        <v>0</v>
      </c>
      <c r="R44" s="9">
        <v>0</v>
      </c>
      <c r="T44" s="9">
        <v>50000000</v>
      </c>
      <c r="V44" s="9">
        <v>1000</v>
      </c>
      <c r="X44" s="9">
        <v>50000000000</v>
      </c>
      <c r="Z44" s="9">
        <v>49702500000</v>
      </c>
      <c r="AB44" s="10">
        <v>0.79</v>
      </c>
    </row>
    <row r="45" spans="1:28" ht="21.75" customHeight="1">
      <c r="A45" s="62" t="s">
        <v>55</v>
      </c>
      <c r="B45" s="62"/>
      <c r="C45" s="62"/>
      <c r="E45" s="63">
        <v>18226219</v>
      </c>
      <c r="F45" s="63"/>
      <c r="H45" s="9">
        <v>56832808418</v>
      </c>
      <c r="J45" s="9">
        <v>61129366091.709297</v>
      </c>
      <c r="L45" s="9">
        <v>0</v>
      </c>
      <c r="N45" s="9">
        <v>0</v>
      </c>
      <c r="P45" s="9">
        <v>0</v>
      </c>
      <c r="R45" s="9">
        <v>0</v>
      </c>
      <c r="T45" s="9">
        <v>18226219</v>
      </c>
      <c r="V45" s="9">
        <v>4323</v>
      </c>
      <c r="X45" s="9">
        <v>56832808418</v>
      </c>
      <c r="Z45" s="9">
        <v>78323132665.814804</v>
      </c>
      <c r="AB45" s="10">
        <v>1.25</v>
      </c>
    </row>
    <row r="46" spans="1:28" ht="21.75" customHeight="1">
      <c r="A46" s="62" t="s">
        <v>56</v>
      </c>
      <c r="B46" s="62"/>
      <c r="C46" s="62"/>
      <c r="E46" s="63">
        <v>6984053</v>
      </c>
      <c r="F46" s="63"/>
      <c r="H46" s="9">
        <v>56948127676</v>
      </c>
      <c r="J46" s="9">
        <v>63662705602.240501</v>
      </c>
      <c r="L46" s="9">
        <v>0</v>
      </c>
      <c r="N46" s="9">
        <v>0</v>
      </c>
      <c r="P46" s="9">
        <v>0</v>
      </c>
      <c r="R46" s="9">
        <v>0</v>
      </c>
      <c r="T46" s="9">
        <v>6984053</v>
      </c>
      <c r="V46" s="9">
        <v>10420</v>
      </c>
      <c r="X46" s="9">
        <v>56948127676</v>
      </c>
      <c r="Z46" s="9">
        <v>72340827958.052994</v>
      </c>
      <c r="AB46" s="10">
        <v>1.1599999999999999</v>
      </c>
    </row>
    <row r="47" spans="1:28" ht="21.75" customHeight="1">
      <c r="A47" s="64" t="s">
        <v>57</v>
      </c>
      <c r="B47" s="64"/>
      <c r="C47" s="64"/>
      <c r="D47" s="12"/>
      <c r="E47" s="63">
        <v>2878201</v>
      </c>
      <c r="F47" s="65"/>
      <c r="H47" s="13">
        <v>18852829323</v>
      </c>
      <c r="J47" s="13">
        <v>16250909999.004</v>
      </c>
      <c r="L47" s="13">
        <v>0</v>
      </c>
      <c r="N47" s="13">
        <v>0</v>
      </c>
      <c r="P47" s="13">
        <v>0</v>
      </c>
      <c r="R47" s="13">
        <v>0</v>
      </c>
      <c r="T47" s="13">
        <v>2878201</v>
      </c>
      <c r="V47" s="13">
        <v>5760</v>
      </c>
      <c r="X47" s="13">
        <v>18852829323</v>
      </c>
      <c r="Z47" s="13">
        <v>16479796055.327999</v>
      </c>
      <c r="AB47" s="14">
        <v>0.26</v>
      </c>
    </row>
    <row r="48" spans="1:28" ht="21.75" customHeight="1">
      <c r="A48" s="66" t="s">
        <v>58</v>
      </c>
      <c r="B48" s="66"/>
      <c r="C48" s="66"/>
      <c r="D48" s="66"/>
      <c r="F48" s="16">
        <v>2257389243</v>
      </c>
      <c r="H48" s="16">
        <v>4596199931090</v>
      </c>
      <c r="J48" s="16">
        <v>5459686758011.0596</v>
      </c>
      <c r="L48" s="16">
        <v>13986989</v>
      </c>
      <c r="N48" s="16">
        <v>0</v>
      </c>
      <c r="P48" s="16">
        <v>0</v>
      </c>
      <c r="R48" s="16">
        <v>0</v>
      </c>
      <c r="T48" s="16">
        <v>2271376232</v>
      </c>
      <c r="V48" s="16"/>
      <c r="X48" s="16">
        <v>4596199931090</v>
      </c>
      <c r="Z48" s="23">
        <v>6185409234953.6396</v>
      </c>
      <c r="AB48" s="17">
        <v>98.86</v>
      </c>
    </row>
    <row r="52" spans="24:26">
      <c r="Z52" s="26"/>
    </row>
    <row r="53" spans="24:26">
      <c r="Z53" s="26"/>
    </row>
    <row r="54" spans="24:26">
      <c r="X54" s="26"/>
      <c r="Z54" s="26"/>
    </row>
    <row r="55" spans="24:26">
      <c r="Z55" s="26"/>
    </row>
    <row r="56" spans="24:26">
      <c r="Z56" s="26"/>
    </row>
    <row r="58" spans="24:26">
      <c r="Z58" s="26"/>
    </row>
    <row r="59" spans="24:26">
      <c r="Z59" s="26"/>
    </row>
  </sheetData>
  <mergeCells count="92">
    <mergeCell ref="A47:C47"/>
    <mergeCell ref="E47:F47"/>
    <mergeCell ref="A48:D48"/>
    <mergeCell ref="A44:C44"/>
    <mergeCell ref="E44:F44"/>
    <mergeCell ref="A45:C45"/>
    <mergeCell ref="E45:F45"/>
    <mergeCell ref="A46:C46"/>
    <mergeCell ref="E46:F46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6"/>
  <sheetViews>
    <sheetView rightToLeft="1" workbookViewId="0">
      <selection activeCell="A10" sqref="A10:B10"/>
    </sheetView>
  </sheetViews>
  <sheetFormatPr defaultRowHeight="12.75"/>
  <cols>
    <col min="1" max="1" width="5.140625" customWidth="1"/>
    <col min="2" max="2" width="10.5703125" customWidth="1"/>
    <col min="3" max="3" width="1.28515625" customWidth="1"/>
    <col min="4" max="4" width="15" bestFit="1" customWidth="1"/>
    <col min="5" max="5" width="1.28515625" customWidth="1"/>
    <col min="6" max="6" width="14.85546875" bestFit="1" customWidth="1"/>
    <col min="7" max="7" width="1.28515625" customWidth="1"/>
    <col min="8" max="8" width="16" bestFit="1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21.75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1.75" customHeight="1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4.45" customHeight="1"/>
    <row r="5" spans="1:12" ht="14.45" customHeight="1">
      <c r="A5" s="1" t="s">
        <v>60</v>
      </c>
      <c r="B5" s="57" t="s">
        <v>61</v>
      </c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ht="21">
      <c r="D6" s="2" t="s">
        <v>7</v>
      </c>
      <c r="F6" s="58" t="s">
        <v>8</v>
      </c>
      <c r="G6" s="58"/>
      <c r="H6" s="58"/>
      <c r="J6" s="67" t="s">
        <v>9</v>
      </c>
      <c r="K6" s="67"/>
      <c r="L6" s="67"/>
    </row>
    <row r="7" spans="1:12">
      <c r="D7" s="3"/>
      <c r="F7" s="3"/>
      <c r="G7" s="3"/>
      <c r="H7" s="3"/>
      <c r="J7" s="28"/>
    </row>
    <row r="8" spans="1:12" ht="21">
      <c r="A8" s="67" t="s">
        <v>62</v>
      </c>
      <c r="B8" s="67"/>
      <c r="D8" s="2" t="s">
        <v>63</v>
      </c>
      <c r="F8" s="2" t="s">
        <v>64</v>
      </c>
      <c r="H8" s="2" t="s">
        <v>65</v>
      </c>
      <c r="J8" s="2" t="s">
        <v>63</v>
      </c>
      <c r="L8" s="2" t="s">
        <v>18</v>
      </c>
    </row>
    <row r="9" spans="1:12" ht="21.75" customHeight="1">
      <c r="A9" s="69" t="s">
        <v>145</v>
      </c>
      <c r="B9" s="69"/>
      <c r="D9" s="6">
        <v>10354110</v>
      </c>
      <c r="F9" s="6">
        <v>0</v>
      </c>
      <c r="H9" s="6">
        <v>504000</v>
      </c>
      <c r="J9" s="29">
        <v>9850110</v>
      </c>
      <c r="K9" s="30"/>
      <c r="L9" s="31">
        <v>0</v>
      </c>
    </row>
    <row r="10" spans="1:12" ht="21.75" customHeight="1">
      <c r="A10" s="69" t="s">
        <v>145</v>
      </c>
      <c r="B10" s="69"/>
      <c r="D10" s="9">
        <v>57853437415</v>
      </c>
      <c r="F10" s="9">
        <v>586078148</v>
      </c>
      <c r="H10" s="9">
        <v>50000825600</v>
      </c>
      <c r="J10" s="32">
        <v>8438689963</v>
      </c>
      <c r="K10" s="30"/>
      <c r="L10" s="33">
        <v>1.2999999999999999E-3</v>
      </c>
    </row>
    <row r="11" spans="1:12" ht="21.75" customHeight="1">
      <c r="A11" s="69" t="s">
        <v>145</v>
      </c>
      <c r="B11" s="69"/>
      <c r="D11" s="9">
        <v>10154981</v>
      </c>
      <c r="F11" s="9">
        <v>43124</v>
      </c>
      <c r="H11" s="9">
        <v>0</v>
      </c>
      <c r="J11" s="32">
        <v>10198105</v>
      </c>
      <c r="K11" s="30"/>
      <c r="L11" s="33">
        <v>0</v>
      </c>
    </row>
    <row r="12" spans="1:12" ht="21.75" customHeight="1">
      <c r="A12" s="70" t="s">
        <v>145</v>
      </c>
      <c r="B12" s="70"/>
      <c r="D12" s="13">
        <v>9182419150</v>
      </c>
      <c r="F12" s="13">
        <v>50053768501</v>
      </c>
      <c r="H12" s="13">
        <v>59009576500</v>
      </c>
      <c r="J12" s="34">
        <v>226611151</v>
      </c>
      <c r="K12" s="30"/>
      <c r="L12" s="35">
        <v>0</v>
      </c>
    </row>
    <row r="13" spans="1:12" ht="21.75" customHeight="1">
      <c r="A13" s="68" t="s">
        <v>58</v>
      </c>
      <c r="B13" s="68"/>
      <c r="D13" s="16">
        <v>67056365656</v>
      </c>
      <c r="F13" s="16">
        <v>50639889773</v>
      </c>
      <c r="H13" s="16">
        <v>109010906100</v>
      </c>
      <c r="J13" s="36">
        <v>8685349329</v>
      </c>
      <c r="K13" s="30"/>
      <c r="L13" s="37">
        <v>0</v>
      </c>
    </row>
    <row r="15" spans="1:12">
      <c r="H15" s="28"/>
    </row>
    <row r="16" spans="1:12">
      <c r="H16" s="28"/>
    </row>
  </sheetData>
  <mergeCells count="12">
    <mergeCell ref="A13:B13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9"/>
  <sheetViews>
    <sheetView rightToLeft="1" workbookViewId="0">
      <selection activeCell="F29" sqref="F29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1.75" customHeight="1">
      <c r="A2" s="55" t="s">
        <v>66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1.75" customHeight="1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14.45" customHeight="1"/>
    <row r="5" spans="1:10" ht="24">
      <c r="A5" s="1" t="s">
        <v>67</v>
      </c>
      <c r="B5" s="57" t="s">
        <v>68</v>
      </c>
      <c r="C5" s="57"/>
      <c r="D5" s="57"/>
      <c r="E5" s="57"/>
      <c r="F5" s="57"/>
      <c r="G5" s="57"/>
      <c r="H5" s="57"/>
      <c r="I5" s="57"/>
      <c r="J5" s="57"/>
    </row>
    <row r="6" spans="1:10" ht="14.45" customHeight="1"/>
    <row r="7" spans="1:10" ht="14.45" customHeight="1">
      <c r="A7" s="58" t="s">
        <v>69</v>
      </c>
      <c r="B7" s="58"/>
      <c r="D7" s="2" t="s">
        <v>70</v>
      </c>
      <c r="F7" s="2" t="s">
        <v>63</v>
      </c>
      <c r="H7" s="2" t="s">
        <v>71</v>
      </c>
      <c r="J7" s="2" t="s">
        <v>72</v>
      </c>
    </row>
    <row r="8" spans="1:10" ht="21.75" customHeight="1">
      <c r="A8" s="60" t="s">
        <v>73</v>
      </c>
      <c r="B8" s="60"/>
      <c r="D8" s="5" t="s">
        <v>74</v>
      </c>
      <c r="F8" s="19">
        <v>777935592372</v>
      </c>
      <c r="H8" s="7">
        <v>99.92</v>
      </c>
      <c r="J8" s="7">
        <v>12.44</v>
      </c>
    </row>
    <row r="9" spans="1:10" ht="21.75" customHeight="1">
      <c r="A9" s="62" t="s">
        <v>77</v>
      </c>
      <c r="B9" s="62"/>
      <c r="D9" s="8" t="s">
        <v>75</v>
      </c>
      <c r="F9" s="21">
        <v>624661302</v>
      </c>
      <c r="H9" s="10">
        <v>0.08</v>
      </c>
      <c r="J9" s="10">
        <v>0.01</v>
      </c>
    </row>
    <row r="10" spans="1:10" ht="21.75" customHeight="1">
      <c r="A10" s="64" t="s">
        <v>78</v>
      </c>
      <c r="B10" s="64"/>
      <c r="D10" s="8" t="s">
        <v>76</v>
      </c>
      <c r="F10" s="22">
        <v>4172314474</v>
      </c>
      <c r="H10" s="14">
        <v>0.54</v>
      </c>
      <c r="J10" s="14">
        <v>7.0000000000000007E-2</v>
      </c>
    </row>
    <row r="11" spans="1:10" ht="21.75" customHeight="1">
      <c r="A11" s="66" t="s">
        <v>58</v>
      </c>
      <c r="B11" s="66"/>
      <c r="D11" s="16"/>
      <c r="F11" s="16">
        <v>782732568148</v>
      </c>
      <c r="H11" s="17">
        <v>100.54</v>
      </c>
      <c r="J11" s="17">
        <v>12.52</v>
      </c>
    </row>
    <row r="16" spans="1:10">
      <c r="F16" s="24"/>
    </row>
    <row r="17" spans="6:6">
      <c r="F17" s="24"/>
    </row>
    <row r="19" spans="6:6">
      <c r="F19" s="25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1"/>
  <sheetViews>
    <sheetView rightToLeft="1" topLeftCell="A55" workbookViewId="0">
      <selection activeCell="N77" sqref="N77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5" bestFit="1" customWidth="1"/>
    <col min="5" max="5" width="1.28515625" customWidth="1"/>
    <col min="6" max="6" width="16" bestFit="1" customWidth="1"/>
    <col min="7" max="7" width="1.28515625" customWidth="1"/>
    <col min="8" max="8" width="13" customWidth="1"/>
    <col min="9" max="9" width="1.28515625" customWidth="1"/>
    <col min="10" max="10" width="16.140625" bestFit="1" customWidth="1"/>
    <col min="11" max="11" width="1.28515625" customWidth="1"/>
    <col min="12" max="12" width="15.5703125" customWidth="1"/>
    <col min="13" max="13" width="1.28515625" customWidth="1"/>
    <col min="14" max="14" width="16" bestFit="1" customWidth="1"/>
    <col min="15" max="16" width="1.28515625" customWidth="1"/>
    <col min="17" max="17" width="17.5703125" bestFit="1" customWidth="1"/>
    <col min="18" max="18" width="1.28515625" customWidth="1"/>
    <col min="19" max="19" width="16.140625" bestFit="1" customWidth="1"/>
    <col min="20" max="20" width="1.28515625" customWidth="1"/>
    <col min="21" max="21" width="17.57031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spans="1:23" ht="21.75" customHeight="1">
      <c r="A2" s="55" t="s">
        <v>66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3" ht="21.75" customHeight="1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</row>
    <row r="4" spans="1:23" ht="14.45" customHeight="1"/>
    <row r="5" spans="1:23" ht="24">
      <c r="A5" s="1" t="s">
        <v>79</v>
      </c>
      <c r="B5" s="57" t="s">
        <v>80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ht="21">
      <c r="D6" s="58" t="s">
        <v>81</v>
      </c>
      <c r="E6" s="58"/>
      <c r="F6" s="58"/>
      <c r="G6" s="58"/>
      <c r="H6" s="58"/>
      <c r="I6" s="58"/>
      <c r="J6" s="58"/>
      <c r="K6" s="58"/>
      <c r="L6" s="58"/>
      <c r="N6" s="58" t="s">
        <v>82</v>
      </c>
      <c r="O6" s="58"/>
      <c r="P6" s="58"/>
      <c r="Q6" s="58"/>
      <c r="R6" s="58"/>
      <c r="S6" s="58"/>
      <c r="T6" s="58"/>
      <c r="U6" s="58"/>
      <c r="V6" s="58"/>
      <c r="W6" s="58"/>
    </row>
    <row r="7" spans="1:23" ht="21">
      <c r="D7" s="3"/>
      <c r="E7" s="3"/>
      <c r="F7" s="3"/>
      <c r="G7" s="3"/>
      <c r="H7" s="3"/>
      <c r="I7" s="3"/>
      <c r="J7" s="59" t="s">
        <v>58</v>
      </c>
      <c r="K7" s="59"/>
      <c r="L7" s="59"/>
      <c r="N7" s="3"/>
      <c r="O7" s="3"/>
      <c r="P7" s="3"/>
      <c r="Q7" s="3"/>
      <c r="R7" s="3"/>
      <c r="S7" s="3"/>
      <c r="T7" s="3"/>
      <c r="U7" s="59" t="s">
        <v>58</v>
      </c>
      <c r="V7" s="59"/>
      <c r="W7" s="59"/>
    </row>
    <row r="8" spans="1:23" ht="21">
      <c r="A8" s="58" t="s">
        <v>83</v>
      </c>
      <c r="B8" s="58"/>
      <c r="D8" s="2" t="s">
        <v>84</v>
      </c>
      <c r="F8" s="2" t="s">
        <v>85</v>
      </c>
      <c r="H8" s="2" t="s">
        <v>86</v>
      </c>
      <c r="J8" s="4" t="s">
        <v>63</v>
      </c>
      <c r="K8" s="3"/>
      <c r="L8" s="4" t="s">
        <v>71</v>
      </c>
      <c r="N8" s="2" t="s">
        <v>84</v>
      </c>
      <c r="P8" s="58" t="s">
        <v>85</v>
      </c>
      <c r="Q8" s="58"/>
      <c r="S8" s="2" t="s">
        <v>86</v>
      </c>
      <c r="U8" s="4" t="s">
        <v>63</v>
      </c>
      <c r="V8" s="3"/>
      <c r="W8" s="4" t="s">
        <v>71</v>
      </c>
    </row>
    <row r="9" spans="1:23" ht="21.75" customHeight="1">
      <c r="A9" s="60" t="s">
        <v>35</v>
      </c>
      <c r="B9" s="60"/>
      <c r="D9" s="6">
        <v>0</v>
      </c>
      <c r="F9" s="6">
        <v>18793624769</v>
      </c>
      <c r="H9" s="6">
        <v>0</v>
      </c>
      <c r="J9" s="6">
        <v>18793624769</v>
      </c>
      <c r="L9" s="7">
        <v>2.41</v>
      </c>
      <c r="N9" s="6">
        <v>0</v>
      </c>
      <c r="P9" s="61">
        <v>51611167000</v>
      </c>
      <c r="Q9" s="61"/>
      <c r="S9" s="6">
        <v>10943317570</v>
      </c>
      <c r="U9" s="6">
        <v>62554484570</v>
      </c>
      <c r="W9" s="7">
        <v>2.92</v>
      </c>
    </row>
    <row r="10" spans="1:23" ht="21.75" customHeight="1">
      <c r="A10" s="62" t="s">
        <v>87</v>
      </c>
      <c r="B10" s="62"/>
      <c r="D10" s="9">
        <v>0</v>
      </c>
      <c r="F10" s="9">
        <v>0</v>
      </c>
      <c r="H10" s="9">
        <v>0</v>
      </c>
      <c r="J10" s="9">
        <v>0</v>
      </c>
      <c r="L10" s="10">
        <v>0</v>
      </c>
      <c r="N10" s="9">
        <v>0</v>
      </c>
      <c r="P10" s="63">
        <v>0</v>
      </c>
      <c r="Q10" s="63"/>
      <c r="S10" s="9">
        <v>-63764040103</v>
      </c>
      <c r="U10" s="9">
        <v>-63764040103</v>
      </c>
      <c r="W10" s="10">
        <v>-2.97</v>
      </c>
    </row>
    <row r="11" spans="1:23" ht="21.75" customHeight="1">
      <c r="A11" s="62" t="s">
        <v>28</v>
      </c>
      <c r="B11" s="62"/>
      <c r="D11" s="9">
        <v>0</v>
      </c>
      <c r="F11" s="9">
        <v>84196035</v>
      </c>
      <c r="H11" s="9">
        <v>0</v>
      </c>
      <c r="J11" s="9">
        <v>84196035</v>
      </c>
      <c r="L11" s="10">
        <v>0.01</v>
      </c>
      <c r="N11" s="9">
        <v>173867422</v>
      </c>
      <c r="P11" s="63">
        <v>8624676</v>
      </c>
      <c r="Q11" s="63"/>
      <c r="S11" s="9">
        <v>184124229</v>
      </c>
      <c r="U11" s="9">
        <v>366616327</v>
      </c>
      <c r="W11" s="10">
        <v>0.02</v>
      </c>
    </row>
    <row r="12" spans="1:23" ht="21.75" customHeight="1">
      <c r="A12" s="62" t="s">
        <v>88</v>
      </c>
      <c r="B12" s="62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0</v>
      </c>
      <c r="P12" s="63">
        <v>0</v>
      </c>
      <c r="Q12" s="63"/>
      <c r="S12" s="9">
        <v>-236138855</v>
      </c>
      <c r="U12" s="9">
        <v>-236138855</v>
      </c>
      <c r="W12" s="10">
        <v>-0.01</v>
      </c>
    </row>
    <row r="13" spans="1:23" ht="21.75" customHeight="1">
      <c r="A13" s="62" t="s">
        <v>19</v>
      </c>
      <c r="B13" s="62"/>
      <c r="D13" s="9">
        <v>0</v>
      </c>
      <c r="F13" s="9">
        <v>160737885</v>
      </c>
      <c r="H13" s="9">
        <v>0</v>
      </c>
      <c r="J13" s="9">
        <v>160737885</v>
      </c>
      <c r="L13" s="10">
        <v>0.02</v>
      </c>
      <c r="N13" s="9">
        <v>0</v>
      </c>
      <c r="P13" s="63">
        <v>64013963</v>
      </c>
      <c r="Q13" s="63"/>
      <c r="S13" s="9">
        <v>475600389</v>
      </c>
      <c r="U13" s="9">
        <v>539614352</v>
      </c>
      <c r="W13" s="10">
        <v>0.03</v>
      </c>
    </row>
    <row r="14" spans="1:23" ht="21.75" customHeight="1">
      <c r="A14" s="62" t="s">
        <v>89</v>
      </c>
      <c r="B14" s="62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63">
        <v>0</v>
      </c>
      <c r="Q14" s="63"/>
      <c r="S14" s="9">
        <v>1668732442</v>
      </c>
      <c r="U14" s="9">
        <v>1668732442</v>
      </c>
      <c r="W14" s="10">
        <v>0.08</v>
      </c>
    </row>
    <row r="15" spans="1:23" ht="21.75" customHeight="1">
      <c r="A15" s="62" t="s">
        <v>90</v>
      </c>
      <c r="B15" s="62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63">
        <v>0</v>
      </c>
      <c r="Q15" s="63"/>
      <c r="S15" s="9">
        <v>2839006872</v>
      </c>
      <c r="U15" s="9">
        <v>2839006872</v>
      </c>
      <c r="W15" s="10">
        <v>0.13</v>
      </c>
    </row>
    <row r="16" spans="1:23" ht="21.75" customHeight="1">
      <c r="A16" s="62" t="s">
        <v>91</v>
      </c>
      <c r="B16" s="62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63">
        <v>0</v>
      </c>
      <c r="Q16" s="63"/>
      <c r="S16" s="9">
        <v>1299619705</v>
      </c>
      <c r="U16" s="9">
        <v>1299619705</v>
      </c>
      <c r="W16" s="10">
        <v>0.06</v>
      </c>
    </row>
    <row r="17" spans="1:23" ht="21.75" customHeight="1">
      <c r="A17" s="62" t="s">
        <v>92</v>
      </c>
      <c r="B17" s="62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63">
        <v>0</v>
      </c>
      <c r="Q17" s="63"/>
      <c r="S17" s="9">
        <v>-5985142247</v>
      </c>
      <c r="U17" s="9">
        <v>-5985142247</v>
      </c>
      <c r="W17" s="10">
        <v>-0.28000000000000003</v>
      </c>
    </row>
    <row r="18" spans="1:23" ht="21.75" customHeight="1">
      <c r="A18" s="62" t="s">
        <v>93</v>
      </c>
      <c r="B18" s="62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63">
        <v>0</v>
      </c>
      <c r="Q18" s="63"/>
      <c r="S18" s="9">
        <v>23849691809</v>
      </c>
      <c r="U18" s="9">
        <v>23849691809</v>
      </c>
      <c r="W18" s="10">
        <v>1.1100000000000001</v>
      </c>
    </row>
    <row r="19" spans="1:23" ht="21.75" customHeight="1">
      <c r="A19" s="62" t="s">
        <v>26</v>
      </c>
      <c r="B19" s="62"/>
      <c r="D19" s="9">
        <v>38642026769</v>
      </c>
      <c r="F19" s="9">
        <v>-79346582303</v>
      </c>
      <c r="H19" s="9">
        <v>0</v>
      </c>
      <c r="J19" s="9">
        <v>-40704555534</v>
      </c>
      <c r="L19" s="10">
        <v>-5.23</v>
      </c>
      <c r="N19" s="9">
        <v>38642026769</v>
      </c>
      <c r="P19" s="63">
        <v>98160632798</v>
      </c>
      <c r="Q19" s="63"/>
      <c r="S19" s="9">
        <v>16716078045</v>
      </c>
      <c r="U19" s="9">
        <v>153518737612</v>
      </c>
      <c r="W19" s="10">
        <v>7.16</v>
      </c>
    </row>
    <row r="20" spans="1:23" ht="21.75" customHeight="1">
      <c r="A20" s="62" t="s">
        <v>94</v>
      </c>
      <c r="B20" s="62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63">
        <v>0</v>
      </c>
      <c r="Q20" s="63"/>
      <c r="S20" s="9">
        <v>1164243460</v>
      </c>
      <c r="U20" s="9">
        <v>1164243460</v>
      </c>
      <c r="W20" s="10">
        <v>0.05</v>
      </c>
    </row>
    <row r="21" spans="1:23" ht="21.75" customHeight="1">
      <c r="A21" s="62" t="s">
        <v>53</v>
      </c>
      <c r="B21" s="62"/>
      <c r="D21" s="9">
        <v>0</v>
      </c>
      <c r="F21" s="9">
        <v>9135165920</v>
      </c>
      <c r="H21" s="9">
        <v>0</v>
      </c>
      <c r="J21" s="9">
        <v>9135165920</v>
      </c>
      <c r="L21" s="10">
        <v>1.17</v>
      </c>
      <c r="N21" s="9">
        <v>0</v>
      </c>
      <c r="P21" s="63">
        <v>19682130228</v>
      </c>
      <c r="Q21" s="63"/>
      <c r="S21" s="9">
        <v>34351747638</v>
      </c>
      <c r="U21" s="9">
        <v>54033877866</v>
      </c>
      <c r="W21" s="10">
        <v>2.52</v>
      </c>
    </row>
    <row r="22" spans="1:23" ht="21.75" customHeight="1">
      <c r="A22" s="62" t="s">
        <v>95</v>
      </c>
      <c r="B22" s="62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63">
        <v>0</v>
      </c>
      <c r="Q22" s="63"/>
      <c r="S22" s="9">
        <v>6502299633</v>
      </c>
      <c r="U22" s="9">
        <v>6502299633</v>
      </c>
      <c r="W22" s="10">
        <v>0.3</v>
      </c>
    </row>
    <row r="23" spans="1:23" ht="21.75" customHeight="1">
      <c r="A23" s="62" t="s">
        <v>52</v>
      </c>
      <c r="B23" s="62"/>
      <c r="D23" s="9">
        <v>0</v>
      </c>
      <c r="F23" s="9">
        <v>17665501755</v>
      </c>
      <c r="H23" s="9">
        <v>0</v>
      </c>
      <c r="J23" s="9">
        <v>17665501755</v>
      </c>
      <c r="L23" s="10">
        <v>2.27</v>
      </c>
      <c r="N23" s="9">
        <v>0</v>
      </c>
      <c r="P23" s="63">
        <v>137686720947</v>
      </c>
      <c r="Q23" s="63"/>
      <c r="S23" s="9">
        <v>15856137695</v>
      </c>
      <c r="U23" s="9">
        <v>153542858642</v>
      </c>
      <c r="W23" s="10">
        <v>7.16</v>
      </c>
    </row>
    <row r="24" spans="1:23" ht="21.75" customHeight="1">
      <c r="A24" s="62" t="s">
        <v>96</v>
      </c>
      <c r="B24" s="62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63">
        <v>0</v>
      </c>
      <c r="Q24" s="63"/>
      <c r="S24" s="9">
        <v>20291520504</v>
      </c>
      <c r="U24" s="9">
        <v>20291520504</v>
      </c>
      <c r="W24" s="10">
        <v>0.95</v>
      </c>
    </row>
    <row r="25" spans="1:23" ht="21.75" customHeight="1">
      <c r="A25" s="62" t="s">
        <v>97</v>
      </c>
      <c r="B25" s="62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63">
        <v>0</v>
      </c>
      <c r="Q25" s="63"/>
      <c r="S25" s="9">
        <v>47761895861</v>
      </c>
      <c r="U25" s="9">
        <v>47761895861</v>
      </c>
      <c r="W25" s="10">
        <v>2.23</v>
      </c>
    </row>
    <row r="26" spans="1:23" ht="21.75" customHeight="1">
      <c r="A26" s="62" t="s">
        <v>36</v>
      </c>
      <c r="B26" s="62"/>
      <c r="D26" s="9">
        <v>0</v>
      </c>
      <c r="F26" s="9">
        <v>47738709433</v>
      </c>
      <c r="H26" s="9">
        <v>0</v>
      </c>
      <c r="J26" s="9">
        <v>47738709433</v>
      </c>
      <c r="L26" s="10">
        <v>6.13</v>
      </c>
      <c r="N26" s="9">
        <v>36486111870</v>
      </c>
      <c r="P26" s="63">
        <v>115347691087</v>
      </c>
      <c r="Q26" s="63"/>
      <c r="S26" s="9">
        <v>79333071624</v>
      </c>
      <c r="U26" s="9">
        <v>231166874581</v>
      </c>
      <c r="W26" s="10">
        <v>10.78</v>
      </c>
    </row>
    <row r="27" spans="1:23" ht="21.75" customHeight="1">
      <c r="A27" s="62" t="s">
        <v>98</v>
      </c>
      <c r="B27" s="62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63">
        <v>0</v>
      </c>
      <c r="Q27" s="63"/>
      <c r="S27" s="9">
        <v>2046736419</v>
      </c>
      <c r="U27" s="9">
        <v>2046736419</v>
      </c>
      <c r="W27" s="10">
        <v>0.1</v>
      </c>
    </row>
    <row r="28" spans="1:23" ht="21.75" customHeight="1">
      <c r="A28" s="62" t="s">
        <v>99</v>
      </c>
      <c r="B28" s="62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63">
        <v>0</v>
      </c>
      <c r="Q28" s="63"/>
      <c r="S28" s="9">
        <v>-1750913777</v>
      </c>
      <c r="U28" s="9">
        <v>-1750913777</v>
      </c>
      <c r="W28" s="10">
        <v>-0.08</v>
      </c>
    </row>
    <row r="29" spans="1:23" ht="21.75" customHeight="1">
      <c r="A29" s="62" t="s">
        <v>100</v>
      </c>
      <c r="B29" s="62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63">
        <v>0</v>
      </c>
      <c r="Q29" s="63"/>
      <c r="S29" s="9">
        <v>1324706131</v>
      </c>
      <c r="U29" s="9">
        <v>1324706131</v>
      </c>
      <c r="W29" s="10">
        <v>0.06</v>
      </c>
    </row>
    <row r="30" spans="1:23" ht="21.75" customHeight="1">
      <c r="A30" s="62" t="s">
        <v>101</v>
      </c>
      <c r="B30" s="62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63">
        <v>0</v>
      </c>
      <c r="Q30" s="63"/>
      <c r="S30" s="9">
        <v>-472776348</v>
      </c>
      <c r="U30" s="9">
        <v>-472776348</v>
      </c>
      <c r="W30" s="10">
        <v>-0.02</v>
      </c>
    </row>
    <row r="31" spans="1:23" ht="21.75" customHeight="1">
      <c r="A31" s="62" t="s">
        <v>22</v>
      </c>
      <c r="B31" s="62"/>
      <c r="D31" s="9">
        <v>0</v>
      </c>
      <c r="F31" s="9">
        <v>133792768144</v>
      </c>
      <c r="H31" s="9">
        <v>0</v>
      </c>
      <c r="J31" s="9">
        <v>133792768144</v>
      </c>
      <c r="L31" s="10">
        <v>17.18</v>
      </c>
      <c r="N31" s="9">
        <v>0</v>
      </c>
      <c r="P31" s="63">
        <v>270589229628</v>
      </c>
      <c r="Q31" s="63"/>
      <c r="S31" s="9">
        <v>25492790344</v>
      </c>
      <c r="U31" s="9">
        <v>296082019972</v>
      </c>
      <c r="W31" s="10">
        <v>13.81</v>
      </c>
    </row>
    <row r="32" spans="1:23" ht="21.75" customHeight="1">
      <c r="A32" s="62" t="s">
        <v>102</v>
      </c>
      <c r="B32" s="62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63">
        <v>0</v>
      </c>
      <c r="Q32" s="63"/>
      <c r="S32" s="9">
        <v>3978764629</v>
      </c>
      <c r="U32" s="9">
        <v>3978764629</v>
      </c>
      <c r="W32" s="10">
        <v>0.19</v>
      </c>
    </row>
    <row r="33" spans="1:23" ht="21.75" customHeight="1">
      <c r="A33" s="62" t="s">
        <v>103</v>
      </c>
      <c r="B33" s="62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63">
        <v>0</v>
      </c>
      <c r="Q33" s="63"/>
      <c r="S33" s="9">
        <v>18331227827</v>
      </c>
      <c r="U33" s="9">
        <v>18331227827</v>
      </c>
      <c r="W33" s="10">
        <v>0.85</v>
      </c>
    </row>
    <row r="34" spans="1:23" ht="21.75" customHeight="1">
      <c r="A34" s="62" t="s">
        <v>104</v>
      </c>
      <c r="B34" s="62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63">
        <v>0</v>
      </c>
      <c r="Q34" s="63"/>
      <c r="S34" s="9">
        <v>1508541570</v>
      </c>
      <c r="U34" s="9">
        <v>1508541570</v>
      </c>
      <c r="W34" s="10">
        <v>7.0000000000000007E-2</v>
      </c>
    </row>
    <row r="35" spans="1:23" ht="21.75" customHeight="1">
      <c r="A35" s="62" t="s">
        <v>105</v>
      </c>
      <c r="B35" s="62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63">
        <v>0</v>
      </c>
      <c r="Q35" s="63"/>
      <c r="S35" s="9">
        <v>267764868</v>
      </c>
      <c r="U35" s="9">
        <v>267764868</v>
      </c>
      <c r="W35" s="10">
        <v>0.01</v>
      </c>
    </row>
    <row r="36" spans="1:23" ht="21.75" customHeight="1">
      <c r="A36" s="62" t="s">
        <v>41</v>
      </c>
      <c r="B36" s="62"/>
      <c r="D36" s="9">
        <v>0</v>
      </c>
      <c r="F36" s="9">
        <v>3359753173</v>
      </c>
      <c r="H36" s="9">
        <v>0</v>
      </c>
      <c r="J36" s="9">
        <v>3359753173</v>
      </c>
      <c r="L36" s="10">
        <v>0.43</v>
      </c>
      <c r="N36" s="9">
        <v>1597176375</v>
      </c>
      <c r="P36" s="63">
        <v>-1340190333</v>
      </c>
      <c r="Q36" s="63"/>
      <c r="S36" s="9">
        <v>215962613</v>
      </c>
      <c r="U36" s="9">
        <v>472948655</v>
      </c>
      <c r="W36" s="10">
        <v>0.02</v>
      </c>
    </row>
    <row r="37" spans="1:23" ht="21.75" customHeight="1">
      <c r="A37" s="62" t="s">
        <v>106</v>
      </c>
      <c r="B37" s="62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63">
        <v>0</v>
      </c>
      <c r="Q37" s="63"/>
      <c r="S37" s="9">
        <v>23413093082</v>
      </c>
      <c r="U37" s="9">
        <v>23413093082</v>
      </c>
      <c r="W37" s="10">
        <v>1.0900000000000001</v>
      </c>
    </row>
    <row r="38" spans="1:23" ht="21.75" customHeight="1">
      <c r="A38" s="62" t="s">
        <v>107</v>
      </c>
      <c r="B38" s="62"/>
      <c r="D38" s="9">
        <v>0</v>
      </c>
      <c r="F38" s="9">
        <v>-58509000066</v>
      </c>
      <c r="H38" s="9">
        <v>0</v>
      </c>
      <c r="J38" s="9">
        <v>-58509000066</v>
      </c>
      <c r="L38" s="10">
        <v>-7.52</v>
      </c>
      <c r="N38" s="9">
        <v>0</v>
      </c>
      <c r="P38" s="63">
        <v>83527563148</v>
      </c>
      <c r="Q38" s="63"/>
      <c r="S38" s="9">
        <v>48998064900</v>
      </c>
      <c r="U38" s="9">
        <v>132525628048</v>
      </c>
      <c r="W38" s="10">
        <v>6.18</v>
      </c>
    </row>
    <row r="39" spans="1:23" ht="21.75" customHeight="1">
      <c r="A39" s="62" t="s">
        <v>20</v>
      </c>
      <c r="B39" s="62"/>
      <c r="D39" s="9">
        <v>0</v>
      </c>
      <c r="F39" s="9">
        <v>163075707234</v>
      </c>
      <c r="H39" s="9">
        <v>0</v>
      </c>
      <c r="J39" s="9">
        <v>163075707234</v>
      </c>
      <c r="L39" s="10">
        <v>20.95</v>
      </c>
      <c r="N39" s="9">
        <v>0</v>
      </c>
      <c r="P39" s="63">
        <v>209169374676</v>
      </c>
      <c r="Q39" s="63"/>
      <c r="S39" s="9">
        <v>8759139648</v>
      </c>
      <c r="U39" s="9">
        <v>217928514324</v>
      </c>
      <c r="W39" s="10">
        <v>10.16</v>
      </c>
    </row>
    <row r="40" spans="1:23" ht="21.75" customHeight="1">
      <c r="A40" s="62" t="s">
        <v>27</v>
      </c>
      <c r="B40" s="62"/>
      <c r="D40" s="9">
        <v>0</v>
      </c>
      <c r="F40" s="9">
        <v>800210250</v>
      </c>
      <c r="H40" s="9">
        <v>0</v>
      </c>
      <c r="J40" s="9">
        <v>800210250</v>
      </c>
      <c r="L40" s="10">
        <v>0.1</v>
      </c>
      <c r="N40" s="9">
        <v>603192488</v>
      </c>
      <c r="P40" s="63">
        <v>1627965177</v>
      </c>
      <c r="Q40" s="63"/>
      <c r="S40" s="9">
        <v>1837554992</v>
      </c>
      <c r="U40" s="9">
        <v>4068712657</v>
      </c>
      <c r="W40" s="10">
        <v>0.19</v>
      </c>
    </row>
    <row r="41" spans="1:23" ht="21.75" customHeight="1">
      <c r="A41" s="62" t="s">
        <v>56</v>
      </c>
      <c r="B41" s="62"/>
      <c r="D41" s="9">
        <v>0</v>
      </c>
      <c r="F41" s="9">
        <v>8678122356</v>
      </c>
      <c r="H41" s="9">
        <v>0</v>
      </c>
      <c r="J41" s="9">
        <v>8678122356</v>
      </c>
      <c r="L41" s="10">
        <v>1.1100000000000001</v>
      </c>
      <c r="N41" s="9">
        <v>0</v>
      </c>
      <c r="P41" s="63">
        <v>15316206730</v>
      </c>
      <c r="Q41" s="63"/>
      <c r="S41" s="9">
        <v>1006367482</v>
      </c>
      <c r="U41" s="9">
        <v>16322574212</v>
      </c>
      <c r="W41" s="10">
        <v>0.76</v>
      </c>
    </row>
    <row r="42" spans="1:23" ht="21.75" customHeight="1">
      <c r="A42" s="62" t="s">
        <v>108</v>
      </c>
      <c r="B42" s="62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0</v>
      </c>
      <c r="P42" s="63">
        <v>0</v>
      </c>
      <c r="Q42" s="63"/>
      <c r="S42" s="9">
        <v>-4412967866</v>
      </c>
      <c r="U42" s="9">
        <v>-4412967866</v>
      </c>
      <c r="W42" s="10">
        <v>-0.21</v>
      </c>
    </row>
    <row r="43" spans="1:23" ht="21.75" customHeight="1">
      <c r="A43" s="62" t="s">
        <v>109</v>
      </c>
      <c r="B43" s="62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63">
        <v>0</v>
      </c>
      <c r="Q43" s="63"/>
      <c r="S43" s="9">
        <v>-2324704603</v>
      </c>
      <c r="U43" s="9">
        <v>-2324704603</v>
      </c>
      <c r="W43" s="10">
        <v>-0.11</v>
      </c>
    </row>
    <row r="44" spans="1:23" ht="21.75" customHeight="1">
      <c r="A44" s="62" t="s">
        <v>50</v>
      </c>
      <c r="B44" s="62"/>
      <c r="D44" s="9">
        <v>0</v>
      </c>
      <c r="F44" s="9">
        <v>232607700</v>
      </c>
      <c r="H44" s="9">
        <v>0</v>
      </c>
      <c r="J44" s="9">
        <v>232607700</v>
      </c>
      <c r="L44" s="10">
        <v>0.03</v>
      </c>
      <c r="N44" s="9">
        <v>0</v>
      </c>
      <c r="P44" s="63">
        <v>234003148</v>
      </c>
      <c r="Q44" s="63"/>
      <c r="S44" s="9">
        <v>1431211601</v>
      </c>
      <c r="U44" s="9">
        <v>1665214749</v>
      </c>
      <c r="W44" s="10">
        <v>0.08</v>
      </c>
    </row>
    <row r="45" spans="1:23" ht="21.75" customHeight="1">
      <c r="A45" s="62" t="s">
        <v>110</v>
      </c>
      <c r="B45" s="62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0</v>
      </c>
      <c r="P45" s="63">
        <v>0</v>
      </c>
      <c r="Q45" s="63"/>
      <c r="S45" s="9">
        <v>24404155848</v>
      </c>
      <c r="U45" s="9">
        <v>24404155848</v>
      </c>
      <c r="W45" s="10">
        <v>1.1399999999999999</v>
      </c>
    </row>
    <row r="46" spans="1:23" ht="21.75" customHeight="1">
      <c r="A46" s="62" t="s">
        <v>111</v>
      </c>
      <c r="B46" s="62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0</v>
      </c>
      <c r="P46" s="63">
        <v>0</v>
      </c>
      <c r="Q46" s="63"/>
      <c r="S46" s="9">
        <v>-189362509</v>
      </c>
      <c r="U46" s="9">
        <v>-189362509</v>
      </c>
      <c r="W46" s="10">
        <v>-0.01</v>
      </c>
    </row>
    <row r="47" spans="1:23" ht="21.75" customHeight="1">
      <c r="A47" s="62" t="s">
        <v>38</v>
      </c>
      <c r="B47" s="62"/>
      <c r="D47" s="9">
        <v>0</v>
      </c>
      <c r="F47" s="9">
        <v>7825342915</v>
      </c>
      <c r="H47" s="9">
        <v>0</v>
      </c>
      <c r="J47" s="9">
        <v>7825342915</v>
      </c>
      <c r="L47" s="10">
        <v>1.01</v>
      </c>
      <c r="N47" s="9">
        <v>5424439140</v>
      </c>
      <c r="P47" s="63">
        <v>22401399601</v>
      </c>
      <c r="Q47" s="63"/>
      <c r="S47" s="9">
        <v>0</v>
      </c>
      <c r="U47" s="9">
        <v>27825838741</v>
      </c>
      <c r="W47" s="10">
        <v>1.3</v>
      </c>
    </row>
    <row r="48" spans="1:23" ht="21.75" customHeight="1">
      <c r="A48" s="62" t="s">
        <v>39</v>
      </c>
      <c r="B48" s="62"/>
      <c r="D48" s="9">
        <v>6402919451</v>
      </c>
      <c r="F48" s="9">
        <v>-2488558243</v>
      </c>
      <c r="H48" s="9">
        <v>0</v>
      </c>
      <c r="J48" s="9">
        <v>3914361208</v>
      </c>
      <c r="L48" s="10">
        <v>0.5</v>
      </c>
      <c r="N48" s="9">
        <v>6402919451</v>
      </c>
      <c r="P48" s="63">
        <v>1860498195</v>
      </c>
      <c r="Q48" s="63"/>
      <c r="S48" s="9">
        <v>0</v>
      </c>
      <c r="U48" s="9">
        <v>8263417646</v>
      </c>
      <c r="W48" s="10">
        <v>0.39</v>
      </c>
    </row>
    <row r="49" spans="1:23" ht="21.75" customHeight="1">
      <c r="A49" s="62" t="s">
        <v>57</v>
      </c>
      <c r="B49" s="62"/>
      <c r="D49" s="9">
        <v>2370047135</v>
      </c>
      <c r="F49" s="9">
        <v>228886056</v>
      </c>
      <c r="H49" s="9">
        <v>0</v>
      </c>
      <c r="J49" s="9">
        <v>2598933191</v>
      </c>
      <c r="L49" s="10">
        <v>0.33</v>
      </c>
      <c r="N49" s="9">
        <v>2370047135</v>
      </c>
      <c r="P49" s="63">
        <v>-2373033267</v>
      </c>
      <c r="Q49" s="63"/>
      <c r="S49" s="9">
        <v>0</v>
      </c>
      <c r="U49" s="9">
        <v>-2986132</v>
      </c>
      <c r="W49" s="10">
        <v>0</v>
      </c>
    </row>
    <row r="50" spans="1:23" ht="21.75" customHeight="1">
      <c r="A50" s="62" t="s">
        <v>33</v>
      </c>
      <c r="B50" s="62"/>
      <c r="D50" s="9">
        <v>0</v>
      </c>
      <c r="F50" s="9">
        <v>9254413718</v>
      </c>
      <c r="H50" s="9">
        <v>0</v>
      </c>
      <c r="J50" s="9">
        <v>9254413718</v>
      </c>
      <c r="L50" s="10">
        <v>1.19</v>
      </c>
      <c r="N50" s="9">
        <v>4915053100</v>
      </c>
      <c r="P50" s="63">
        <v>-1905638485</v>
      </c>
      <c r="Q50" s="63"/>
      <c r="S50" s="9">
        <v>0</v>
      </c>
      <c r="U50" s="9">
        <v>3009414615</v>
      </c>
      <c r="W50" s="10">
        <v>0.14000000000000001</v>
      </c>
    </row>
    <row r="51" spans="1:23" ht="21.75" customHeight="1">
      <c r="A51" s="62" t="s">
        <v>24</v>
      </c>
      <c r="B51" s="62"/>
      <c r="D51" s="9">
        <v>0</v>
      </c>
      <c r="F51" s="9">
        <v>3602084999</v>
      </c>
      <c r="H51" s="9">
        <v>0</v>
      </c>
      <c r="J51" s="9">
        <v>3602084999</v>
      </c>
      <c r="L51" s="10">
        <v>0.46</v>
      </c>
      <c r="N51" s="9">
        <v>10594047200</v>
      </c>
      <c r="P51" s="63">
        <v>-5883942832</v>
      </c>
      <c r="Q51" s="63"/>
      <c r="S51" s="9">
        <v>0</v>
      </c>
      <c r="U51" s="9">
        <v>4710104368</v>
      </c>
      <c r="W51" s="10">
        <v>0.22</v>
      </c>
    </row>
    <row r="52" spans="1:23" ht="21.75" customHeight="1">
      <c r="A52" s="62" t="s">
        <v>42</v>
      </c>
      <c r="B52" s="62"/>
      <c r="D52" s="9">
        <v>4798122066</v>
      </c>
      <c r="F52" s="9">
        <v>-1829052000</v>
      </c>
      <c r="H52" s="9">
        <v>0</v>
      </c>
      <c r="J52" s="9">
        <v>2969070066</v>
      </c>
      <c r="L52" s="10">
        <v>0.38</v>
      </c>
      <c r="N52" s="9">
        <v>4798122066</v>
      </c>
      <c r="P52" s="63">
        <v>-5813650607</v>
      </c>
      <c r="Q52" s="63"/>
      <c r="S52" s="9">
        <v>0</v>
      </c>
      <c r="U52" s="9">
        <v>-1015528541</v>
      </c>
      <c r="W52" s="10">
        <v>-0.05</v>
      </c>
    </row>
    <row r="53" spans="1:23" ht="21.75" customHeight="1">
      <c r="A53" s="62" t="s">
        <v>45</v>
      </c>
      <c r="B53" s="62"/>
      <c r="D53" s="9">
        <v>0</v>
      </c>
      <c r="F53" s="9">
        <v>37339114379</v>
      </c>
      <c r="H53" s="9">
        <v>0</v>
      </c>
      <c r="J53" s="9">
        <v>37339114379</v>
      </c>
      <c r="L53" s="10">
        <v>4.8</v>
      </c>
      <c r="N53" s="9">
        <v>15750000000</v>
      </c>
      <c r="P53" s="63">
        <v>75104067703</v>
      </c>
      <c r="Q53" s="63"/>
      <c r="S53" s="9">
        <v>0</v>
      </c>
      <c r="U53" s="9">
        <v>90854067703</v>
      </c>
      <c r="W53" s="10">
        <v>4.24</v>
      </c>
    </row>
    <row r="54" spans="1:23" ht="21.75" customHeight="1">
      <c r="A54" s="62" t="s">
        <v>49</v>
      </c>
      <c r="B54" s="62"/>
      <c r="D54" s="9">
        <v>0</v>
      </c>
      <c r="F54" s="9">
        <v>0</v>
      </c>
      <c r="H54" s="9">
        <v>0</v>
      </c>
      <c r="J54" s="9">
        <v>0</v>
      </c>
      <c r="L54" s="10">
        <v>0</v>
      </c>
      <c r="N54" s="9">
        <v>0</v>
      </c>
      <c r="P54" s="63">
        <v>-12767419989</v>
      </c>
      <c r="Q54" s="63"/>
      <c r="S54" s="9">
        <v>0</v>
      </c>
      <c r="U54" s="9">
        <v>-12767419989</v>
      </c>
      <c r="W54" s="10">
        <v>-0.6</v>
      </c>
    </row>
    <row r="55" spans="1:23" ht="21.75" customHeight="1">
      <c r="A55" s="62" t="s">
        <v>32</v>
      </c>
      <c r="B55" s="62"/>
      <c r="D55" s="9">
        <v>0</v>
      </c>
      <c r="F55" s="9">
        <v>43974634743</v>
      </c>
      <c r="H55" s="9">
        <v>0</v>
      </c>
      <c r="J55" s="9">
        <v>43974634743</v>
      </c>
      <c r="L55" s="10">
        <v>5.65</v>
      </c>
      <c r="N55" s="9">
        <v>0</v>
      </c>
      <c r="P55" s="63">
        <v>97885578317</v>
      </c>
      <c r="Q55" s="63"/>
      <c r="S55" s="9">
        <v>0</v>
      </c>
      <c r="U55" s="9">
        <v>97885578317</v>
      </c>
      <c r="W55" s="10">
        <v>4.5599999999999996</v>
      </c>
    </row>
    <row r="56" spans="1:23" ht="21.75" customHeight="1">
      <c r="A56" s="62" t="s">
        <v>43</v>
      </c>
      <c r="B56" s="62"/>
      <c r="D56" s="9">
        <v>0</v>
      </c>
      <c r="F56" s="9">
        <v>8475508214</v>
      </c>
      <c r="H56" s="9">
        <v>0</v>
      </c>
      <c r="J56" s="9">
        <v>8475508214</v>
      </c>
      <c r="L56" s="10">
        <v>1.0900000000000001</v>
      </c>
      <c r="N56" s="9">
        <v>0</v>
      </c>
      <c r="P56" s="63">
        <v>2804276684</v>
      </c>
      <c r="Q56" s="63"/>
      <c r="S56" s="9">
        <v>0</v>
      </c>
      <c r="U56" s="9">
        <v>2804276684</v>
      </c>
      <c r="W56" s="10">
        <v>0.13</v>
      </c>
    </row>
    <row r="57" spans="1:23" ht="21.75" customHeight="1">
      <c r="A57" s="62" t="s">
        <v>23</v>
      </c>
      <c r="B57" s="62"/>
      <c r="D57" s="9">
        <v>0</v>
      </c>
      <c r="F57" s="9">
        <v>5255184532</v>
      </c>
      <c r="H57" s="9">
        <v>0</v>
      </c>
      <c r="J57" s="9">
        <v>5255184532</v>
      </c>
      <c r="L57" s="10">
        <v>0.67</v>
      </c>
      <c r="N57" s="9">
        <v>0</v>
      </c>
      <c r="P57" s="63">
        <v>-10631003516</v>
      </c>
      <c r="Q57" s="63"/>
      <c r="S57" s="9">
        <v>0</v>
      </c>
      <c r="U57" s="9">
        <v>-10631003516</v>
      </c>
      <c r="W57" s="10">
        <v>-0.5</v>
      </c>
    </row>
    <row r="58" spans="1:23" ht="21.75" customHeight="1">
      <c r="A58" s="62" t="s">
        <v>37</v>
      </c>
      <c r="B58" s="62"/>
      <c r="D58" s="9">
        <v>0</v>
      </c>
      <c r="F58" s="9">
        <v>16499197774</v>
      </c>
      <c r="H58" s="9">
        <v>0</v>
      </c>
      <c r="J58" s="9">
        <v>16499197774</v>
      </c>
      <c r="L58" s="10">
        <v>2.12</v>
      </c>
      <c r="N58" s="9">
        <v>0</v>
      </c>
      <c r="P58" s="63">
        <v>94442656471</v>
      </c>
      <c r="Q58" s="63"/>
      <c r="S58" s="9">
        <v>0</v>
      </c>
      <c r="U58" s="9">
        <v>94442656471</v>
      </c>
      <c r="W58" s="10">
        <v>4.4000000000000004</v>
      </c>
    </row>
    <row r="59" spans="1:23" ht="21.75" customHeight="1">
      <c r="A59" s="62" t="s">
        <v>30</v>
      </c>
      <c r="B59" s="62"/>
      <c r="D59" s="9">
        <v>0</v>
      </c>
      <c r="F59" s="9">
        <v>6403262252</v>
      </c>
      <c r="H59" s="9">
        <v>0</v>
      </c>
      <c r="J59" s="9">
        <v>6403262252</v>
      </c>
      <c r="L59" s="10">
        <v>0.82</v>
      </c>
      <c r="N59" s="9">
        <v>0</v>
      </c>
      <c r="P59" s="63">
        <v>-2038849671</v>
      </c>
      <c r="Q59" s="63"/>
      <c r="S59" s="9">
        <v>0</v>
      </c>
      <c r="U59" s="9">
        <v>-2038849671</v>
      </c>
      <c r="W59" s="10">
        <v>-0.1</v>
      </c>
    </row>
    <row r="60" spans="1:23" ht="21.75" customHeight="1">
      <c r="A60" s="62" t="s">
        <v>25</v>
      </c>
      <c r="B60" s="62"/>
      <c r="D60" s="9">
        <v>0</v>
      </c>
      <c r="F60" s="9">
        <v>4193476901</v>
      </c>
      <c r="H60" s="9">
        <v>0</v>
      </c>
      <c r="J60" s="9">
        <v>4193476901</v>
      </c>
      <c r="L60" s="10">
        <v>0.54</v>
      </c>
      <c r="N60" s="9">
        <v>0</v>
      </c>
      <c r="P60" s="63">
        <v>48754792309</v>
      </c>
      <c r="Q60" s="63"/>
      <c r="S60" s="9">
        <v>0</v>
      </c>
      <c r="U60" s="9">
        <v>48754792309</v>
      </c>
      <c r="W60" s="10">
        <v>2.27</v>
      </c>
    </row>
    <row r="61" spans="1:23" ht="21.75" customHeight="1">
      <c r="A61" s="62" t="s">
        <v>34</v>
      </c>
      <c r="B61" s="62"/>
      <c r="D61" s="9">
        <v>0</v>
      </c>
      <c r="F61" s="9">
        <v>58891048045</v>
      </c>
      <c r="H61" s="9">
        <v>0</v>
      </c>
      <c r="J61" s="9">
        <v>58891048045</v>
      </c>
      <c r="L61" s="10">
        <v>7.56</v>
      </c>
      <c r="N61" s="9">
        <v>0</v>
      </c>
      <c r="P61" s="63">
        <v>43412903143</v>
      </c>
      <c r="Q61" s="63"/>
      <c r="S61" s="9">
        <v>0</v>
      </c>
      <c r="U61" s="9">
        <v>43412903143</v>
      </c>
      <c r="W61" s="10">
        <v>2.02</v>
      </c>
    </row>
    <row r="62" spans="1:23" ht="21.75" customHeight="1">
      <c r="A62" s="62" t="s">
        <v>21</v>
      </c>
      <c r="B62" s="62"/>
      <c r="D62" s="9">
        <v>0</v>
      </c>
      <c r="F62" s="9">
        <v>18087477567</v>
      </c>
      <c r="H62" s="9">
        <v>0</v>
      </c>
      <c r="J62" s="9">
        <v>18087477567</v>
      </c>
      <c r="L62" s="10">
        <v>2.3199999999999998</v>
      </c>
      <c r="N62" s="9">
        <v>0</v>
      </c>
      <c r="P62" s="63">
        <v>4875023805</v>
      </c>
      <c r="Q62" s="63"/>
      <c r="S62" s="9">
        <v>0</v>
      </c>
      <c r="U62" s="9">
        <v>4875023805</v>
      </c>
      <c r="W62" s="10">
        <v>0.23</v>
      </c>
    </row>
    <row r="63" spans="1:23" ht="21.75" customHeight="1">
      <c r="A63" s="62" t="s">
        <v>44</v>
      </c>
      <c r="B63" s="62"/>
      <c r="D63" s="9">
        <v>0</v>
      </c>
      <c r="F63" s="9">
        <v>47828785837</v>
      </c>
      <c r="H63" s="9">
        <v>0</v>
      </c>
      <c r="J63" s="9">
        <v>47828785837</v>
      </c>
      <c r="L63" s="10">
        <v>6.14</v>
      </c>
      <c r="N63" s="9">
        <v>0</v>
      </c>
      <c r="P63" s="63">
        <v>149011344066</v>
      </c>
      <c r="Q63" s="63"/>
      <c r="S63" s="9">
        <v>0</v>
      </c>
      <c r="U63" s="9">
        <v>149011344066</v>
      </c>
      <c r="W63" s="10">
        <v>6.95</v>
      </c>
    </row>
    <row r="64" spans="1:23" ht="21.75" customHeight="1">
      <c r="A64" s="62" t="s">
        <v>29</v>
      </c>
      <c r="B64" s="62"/>
      <c r="D64" s="9">
        <v>0</v>
      </c>
      <c r="F64" s="9">
        <v>1130972196</v>
      </c>
      <c r="H64" s="9">
        <v>0</v>
      </c>
      <c r="J64" s="9">
        <v>1130972196</v>
      </c>
      <c r="L64" s="10">
        <v>0.15</v>
      </c>
      <c r="N64" s="9">
        <v>0</v>
      </c>
      <c r="P64" s="63">
        <v>-1569530943</v>
      </c>
      <c r="Q64" s="63"/>
      <c r="S64" s="9">
        <v>0</v>
      </c>
      <c r="U64" s="9">
        <v>-1569530943</v>
      </c>
      <c r="W64" s="10">
        <v>-7.0000000000000007E-2</v>
      </c>
    </row>
    <row r="65" spans="1:23" ht="21.75" customHeight="1">
      <c r="A65" s="62" t="s">
        <v>51</v>
      </c>
      <c r="B65" s="62"/>
      <c r="D65" s="9">
        <v>0</v>
      </c>
      <c r="F65" s="9">
        <v>7756585308</v>
      </c>
      <c r="H65" s="9">
        <v>0</v>
      </c>
      <c r="J65" s="9">
        <v>7756585308</v>
      </c>
      <c r="L65" s="10">
        <v>1</v>
      </c>
      <c r="N65" s="9">
        <v>0</v>
      </c>
      <c r="P65" s="63">
        <v>-11210870783</v>
      </c>
      <c r="Q65" s="63"/>
      <c r="S65" s="9">
        <v>0</v>
      </c>
      <c r="U65" s="9">
        <v>-11210870783</v>
      </c>
      <c r="W65" s="10">
        <v>-0.52</v>
      </c>
    </row>
    <row r="66" spans="1:23" ht="21.75" customHeight="1">
      <c r="A66" s="62" t="s">
        <v>46</v>
      </c>
      <c r="B66" s="62"/>
      <c r="D66" s="9">
        <v>0</v>
      </c>
      <c r="F66" s="9">
        <v>21189495903</v>
      </c>
      <c r="H66" s="9">
        <v>0</v>
      </c>
      <c r="J66" s="9">
        <v>21189495903</v>
      </c>
      <c r="L66" s="10">
        <v>2.72</v>
      </c>
      <c r="N66" s="9">
        <v>0</v>
      </c>
      <c r="P66" s="63">
        <v>7543993942</v>
      </c>
      <c r="Q66" s="63"/>
      <c r="S66" s="9">
        <v>0</v>
      </c>
      <c r="U66" s="9">
        <v>7543993942</v>
      </c>
      <c r="W66" s="10">
        <v>0.35</v>
      </c>
    </row>
    <row r="67" spans="1:23" ht="21.75" customHeight="1">
      <c r="A67" s="62" t="s">
        <v>54</v>
      </c>
      <c r="B67" s="62"/>
      <c r="D67" s="9">
        <v>0</v>
      </c>
      <c r="F67" s="9">
        <v>0</v>
      </c>
      <c r="H67" s="9">
        <v>0</v>
      </c>
      <c r="J67" s="9">
        <v>0</v>
      </c>
      <c r="L67" s="10">
        <v>0</v>
      </c>
      <c r="N67" s="9">
        <v>0</v>
      </c>
      <c r="P67" s="63">
        <v>0</v>
      </c>
      <c r="Q67" s="63"/>
      <c r="S67" s="9">
        <v>0</v>
      </c>
      <c r="U67" s="9">
        <v>0</v>
      </c>
      <c r="W67" s="10">
        <v>0</v>
      </c>
    </row>
    <row r="68" spans="1:23" ht="21.75" customHeight="1">
      <c r="A68" s="62" t="s">
        <v>40</v>
      </c>
      <c r="B68" s="62"/>
      <c r="D68" s="9">
        <v>0</v>
      </c>
      <c r="F68" s="9">
        <v>9063160349</v>
      </c>
      <c r="H68" s="9">
        <v>0</v>
      </c>
      <c r="J68" s="9">
        <v>9063160349</v>
      </c>
      <c r="L68" s="10">
        <v>1.1599999999999999</v>
      </c>
      <c r="N68" s="9">
        <v>0</v>
      </c>
      <c r="P68" s="63">
        <v>-1377783407</v>
      </c>
      <c r="Q68" s="63"/>
      <c r="S68" s="9">
        <v>0</v>
      </c>
      <c r="U68" s="9">
        <v>-1377783407</v>
      </c>
      <c r="W68" s="10">
        <v>-0.06</v>
      </c>
    </row>
    <row r="69" spans="1:23" ht="21.75" customHeight="1">
      <c r="A69" s="62" t="s">
        <v>47</v>
      </c>
      <c r="B69" s="62"/>
      <c r="D69" s="9">
        <v>0</v>
      </c>
      <c r="F69" s="9">
        <v>95796421374</v>
      </c>
      <c r="H69" s="9">
        <v>0</v>
      </c>
      <c r="J69" s="9">
        <v>95796421374</v>
      </c>
      <c r="L69" s="10">
        <v>12.3</v>
      </c>
      <c r="N69" s="9">
        <v>0</v>
      </c>
      <c r="P69" s="63">
        <v>89925547806</v>
      </c>
      <c r="Q69" s="63"/>
      <c r="S69" s="9">
        <v>0</v>
      </c>
      <c r="U69" s="9">
        <v>89925547806</v>
      </c>
      <c r="W69" s="10">
        <v>4.1900000000000004</v>
      </c>
    </row>
    <row r="70" spans="1:23" ht="21.75" customHeight="1">
      <c r="A70" s="62" t="s">
        <v>55</v>
      </c>
      <c r="B70" s="62"/>
      <c r="D70" s="9">
        <v>0</v>
      </c>
      <c r="F70" s="9">
        <v>17193766574</v>
      </c>
      <c r="H70" s="9">
        <v>0</v>
      </c>
      <c r="J70" s="9">
        <v>17193766574</v>
      </c>
      <c r="L70" s="10">
        <v>2.21</v>
      </c>
      <c r="N70" s="9">
        <v>0</v>
      </c>
      <c r="P70" s="63">
        <v>19290577192</v>
      </c>
      <c r="Q70" s="63"/>
      <c r="S70" s="9">
        <v>0</v>
      </c>
      <c r="U70" s="9">
        <v>19290577192</v>
      </c>
      <c r="W70" s="10">
        <v>0.9</v>
      </c>
    </row>
    <row r="71" spans="1:23" ht="21.75" customHeight="1">
      <c r="A71" s="64" t="s">
        <v>31</v>
      </c>
      <c r="B71" s="64"/>
      <c r="D71" s="13">
        <v>0</v>
      </c>
      <c r="F71" s="13">
        <v>44389745273</v>
      </c>
      <c r="H71" s="13">
        <v>0</v>
      </c>
      <c r="J71" s="13">
        <v>44389745273</v>
      </c>
      <c r="L71" s="14">
        <v>5.7</v>
      </c>
      <c r="N71" s="13">
        <v>0</v>
      </c>
      <c r="P71" s="63">
        <v>5395925509</v>
      </c>
      <c r="Q71" s="65"/>
      <c r="S71" s="13">
        <v>0</v>
      </c>
      <c r="U71" s="13">
        <v>5395925509</v>
      </c>
      <c r="W71" s="14">
        <v>0.25</v>
      </c>
    </row>
    <row r="72" spans="1:23" ht="21.75" customHeight="1">
      <c r="A72" s="66" t="s">
        <v>58</v>
      </c>
      <c r="B72" s="66"/>
      <c r="D72" s="16">
        <v>52213115421</v>
      </c>
      <c r="F72" s="16">
        <v>725722476951</v>
      </c>
      <c r="H72" s="16">
        <v>0</v>
      </c>
      <c r="J72" s="23">
        <v>777935592372</v>
      </c>
      <c r="L72" s="17">
        <v>99.88</v>
      </c>
      <c r="N72" s="16">
        <v>127757003016</v>
      </c>
      <c r="Q72" s="16">
        <v>1608821994116</v>
      </c>
      <c r="S72" s="16">
        <v>347117123122</v>
      </c>
      <c r="U72" s="16">
        <v>2083696120254</v>
      </c>
      <c r="W72" s="17">
        <v>97.16</v>
      </c>
    </row>
    <row r="77" spans="1:23">
      <c r="Q77" s="26"/>
      <c r="S77" s="26"/>
    </row>
    <row r="78" spans="1:23">
      <c r="N78" s="26"/>
      <c r="Q78" s="26"/>
      <c r="S78" s="26"/>
    </row>
    <row r="79" spans="1:23">
      <c r="N79" s="26"/>
      <c r="Q79" s="26"/>
      <c r="S79" s="26"/>
    </row>
    <row r="80" spans="1:23">
      <c r="N80" s="26"/>
      <c r="S80" s="26"/>
    </row>
    <row r="81" spans="19:19">
      <c r="S81" s="26"/>
    </row>
  </sheetData>
  <mergeCells count="137">
    <mergeCell ref="A69:B69"/>
    <mergeCell ref="P69:Q69"/>
    <mergeCell ref="A70:B70"/>
    <mergeCell ref="P70:Q70"/>
    <mergeCell ref="A71:B71"/>
    <mergeCell ref="P71:Q71"/>
    <mergeCell ref="A72:B72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16"/>
  <sheetViews>
    <sheetView rightToLeft="1" workbookViewId="0">
      <selection activeCell="H20" sqref="H20"/>
    </sheetView>
  </sheetViews>
  <sheetFormatPr defaultRowHeight="12.75"/>
  <cols>
    <col min="1" max="1" width="5.140625" customWidth="1"/>
    <col min="2" max="2" width="9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6" ht="29.1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6" ht="21.75" customHeight="1">
      <c r="A2" s="55" t="s">
        <v>66</v>
      </c>
      <c r="B2" s="55"/>
      <c r="C2" s="55"/>
      <c r="D2" s="55"/>
      <c r="E2" s="55"/>
      <c r="F2" s="55"/>
      <c r="G2" s="55"/>
      <c r="H2" s="55"/>
      <c r="I2" s="55"/>
      <c r="J2" s="55"/>
    </row>
    <row r="3" spans="1:16" ht="21.75" customHeight="1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</row>
    <row r="4" spans="1:16" ht="14.45" customHeight="1"/>
    <row r="5" spans="1:16" ht="24">
      <c r="A5" s="1" t="s">
        <v>112</v>
      </c>
      <c r="B5" s="57" t="s">
        <v>113</v>
      </c>
      <c r="C5" s="57"/>
      <c r="D5" s="57"/>
      <c r="E5" s="57"/>
      <c r="F5" s="57"/>
      <c r="G5" s="57"/>
      <c r="H5" s="57"/>
      <c r="I5" s="57"/>
      <c r="J5" s="57"/>
    </row>
    <row r="6" spans="1:16" ht="21">
      <c r="D6" s="58" t="s">
        <v>81</v>
      </c>
      <c r="E6" s="58"/>
      <c r="F6" s="58"/>
      <c r="H6" s="58" t="s">
        <v>82</v>
      </c>
      <c r="I6" s="58"/>
      <c r="J6" s="58"/>
    </row>
    <row r="7" spans="1:16" ht="36.4" customHeight="1">
      <c r="A7" s="58" t="s">
        <v>114</v>
      </c>
      <c r="B7" s="58"/>
      <c r="D7" s="18" t="s">
        <v>115</v>
      </c>
      <c r="E7" s="3"/>
      <c r="F7" s="40" t="s">
        <v>116</v>
      </c>
      <c r="H7" s="18" t="s">
        <v>115</v>
      </c>
      <c r="I7" s="3"/>
      <c r="J7" s="18" t="s">
        <v>116</v>
      </c>
    </row>
    <row r="8" spans="1:16" ht="21.75" customHeight="1">
      <c r="A8" s="60" t="s">
        <v>145</v>
      </c>
      <c r="B8" s="60"/>
      <c r="D8" s="29">
        <v>586078148</v>
      </c>
      <c r="E8" s="30"/>
      <c r="F8" s="39">
        <v>0.05</v>
      </c>
      <c r="G8" s="30"/>
      <c r="H8" s="29">
        <v>6591226635</v>
      </c>
      <c r="I8" s="30"/>
      <c r="J8" s="39">
        <v>0.05</v>
      </c>
    </row>
    <row r="9" spans="1:16" ht="21.75" customHeight="1">
      <c r="A9" s="62" t="s">
        <v>145</v>
      </c>
      <c r="B9" s="62"/>
      <c r="D9" s="32">
        <v>0</v>
      </c>
      <c r="E9" s="30"/>
      <c r="F9" s="39">
        <v>0.05</v>
      </c>
      <c r="G9" s="30"/>
      <c r="H9" s="32">
        <v>31019956587</v>
      </c>
      <c r="I9" s="30"/>
      <c r="J9" s="39">
        <v>0.05</v>
      </c>
    </row>
    <row r="10" spans="1:16" ht="21.75" customHeight="1">
      <c r="A10" s="62" t="s">
        <v>145</v>
      </c>
      <c r="B10" s="62"/>
      <c r="D10" s="32">
        <v>43124</v>
      </c>
      <c r="E10" s="30"/>
      <c r="F10" s="39">
        <v>0.05</v>
      </c>
      <c r="G10" s="30"/>
      <c r="H10" s="32">
        <v>290105</v>
      </c>
      <c r="I10" s="30"/>
      <c r="J10" s="39">
        <v>0.05</v>
      </c>
    </row>
    <row r="11" spans="1:16" ht="21.75" customHeight="1">
      <c r="A11" s="64" t="s">
        <v>145</v>
      </c>
      <c r="B11" s="64"/>
      <c r="D11" s="34">
        <v>38540030</v>
      </c>
      <c r="E11" s="30"/>
      <c r="F11" s="42">
        <v>0.05</v>
      </c>
      <c r="G11" s="30"/>
      <c r="H11" s="34">
        <v>150314755</v>
      </c>
      <c r="I11" s="30"/>
      <c r="J11" s="39">
        <v>0.05</v>
      </c>
    </row>
    <row r="12" spans="1:16" ht="21.75" customHeight="1">
      <c r="A12" s="66" t="s">
        <v>58</v>
      </c>
      <c r="B12" s="66"/>
      <c r="D12" s="36">
        <v>624661302</v>
      </c>
      <c r="E12" s="30"/>
      <c r="F12" s="38"/>
      <c r="G12" s="30"/>
      <c r="H12" s="36">
        <v>37761788082</v>
      </c>
      <c r="I12" s="30"/>
      <c r="J12" s="36"/>
    </row>
    <row r="14" spans="1:16">
      <c r="P14" s="41"/>
    </row>
    <row r="16" spans="1:16">
      <c r="H16" s="26"/>
    </row>
  </sheetData>
  <mergeCells count="12">
    <mergeCell ref="A12:B12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1"/>
  <sheetViews>
    <sheetView rightToLeft="1" workbookViewId="0">
      <selection activeCell="K37" sqref="K37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  <col min="9" max="9" width="12.7109375" bestFit="1" customWidth="1"/>
  </cols>
  <sheetData>
    <row r="1" spans="1:9" ht="29.1" customHeight="1">
      <c r="A1" s="55" t="s">
        <v>0</v>
      </c>
      <c r="B1" s="55"/>
      <c r="C1" s="55"/>
      <c r="D1" s="55"/>
      <c r="E1" s="55"/>
      <c r="F1" s="55"/>
    </row>
    <row r="2" spans="1:9" ht="21.75" customHeight="1">
      <c r="A2" s="55" t="s">
        <v>66</v>
      </c>
      <c r="B2" s="55"/>
      <c r="C2" s="55"/>
      <c r="D2" s="55"/>
      <c r="E2" s="55"/>
      <c r="F2" s="55"/>
    </row>
    <row r="3" spans="1:9" ht="21.75" customHeight="1">
      <c r="A3" s="55" t="s">
        <v>2</v>
      </c>
      <c r="B3" s="55"/>
      <c r="C3" s="55"/>
      <c r="D3" s="55"/>
      <c r="E3" s="55"/>
      <c r="F3" s="55"/>
    </row>
    <row r="4" spans="1:9" ht="14.45" customHeight="1"/>
    <row r="5" spans="1:9" ht="29.1" customHeight="1">
      <c r="A5" s="1" t="s">
        <v>117</v>
      </c>
      <c r="B5" s="57" t="s">
        <v>78</v>
      </c>
      <c r="C5" s="57"/>
      <c r="D5" s="57"/>
      <c r="E5" s="57"/>
      <c r="F5" s="57"/>
    </row>
    <row r="6" spans="1:9" ht="21">
      <c r="D6" s="2" t="s">
        <v>81</v>
      </c>
      <c r="F6" s="2" t="s">
        <v>9</v>
      </c>
    </row>
    <row r="7" spans="1:9" ht="21">
      <c r="A7" s="58" t="s">
        <v>78</v>
      </c>
      <c r="B7" s="58"/>
      <c r="D7" s="4" t="s">
        <v>63</v>
      </c>
      <c r="F7" s="4" t="s">
        <v>63</v>
      </c>
    </row>
    <row r="8" spans="1:9" ht="21.75" customHeight="1">
      <c r="A8" s="60" t="s">
        <v>78</v>
      </c>
      <c r="B8" s="60"/>
      <c r="D8" s="29">
        <v>12081249</v>
      </c>
      <c r="E8" s="43"/>
      <c r="F8" s="29">
        <v>2820572019</v>
      </c>
      <c r="I8" s="26"/>
    </row>
    <row r="9" spans="1:9" ht="21.75" customHeight="1">
      <c r="A9" s="62" t="s">
        <v>118</v>
      </c>
      <c r="B9" s="62"/>
      <c r="D9" s="32">
        <v>0</v>
      </c>
      <c r="E9" s="43"/>
      <c r="F9" s="32">
        <v>35083722</v>
      </c>
      <c r="I9" s="26"/>
    </row>
    <row r="10" spans="1:9" ht="21.75" customHeight="1">
      <c r="A10" s="64" t="s">
        <v>119</v>
      </c>
      <c r="B10" s="64"/>
      <c r="D10" s="34">
        <v>0</v>
      </c>
      <c r="E10" s="43"/>
      <c r="F10" s="34">
        <v>1316658733</v>
      </c>
      <c r="I10" s="26"/>
    </row>
    <row r="11" spans="1:9" ht="21.75" customHeight="1">
      <c r="A11" s="66" t="s">
        <v>58</v>
      </c>
      <c r="B11" s="66"/>
      <c r="D11" s="36">
        <v>12081249</v>
      </c>
      <c r="E11" s="43"/>
      <c r="F11" s="36">
        <v>4172314474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2"/>
  <sheetViews>
    <sheetView rightToLeft="1" workbookViewId="0">
      <selection activeCell="K23" sqref="K23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6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ht="21.75" customHeight="1">
      <c r="A2" s="55" t="s">
        <v>66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21.75" customHeight="1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 ht="14.45" customHeight="1"/>
    <row r="5" spans="1:19" ht="24">
      <c r="A5" s="57" t="s">
        <v>84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19" ht="21">
      <c r="A6" s="58" t="s">
        <v>59</v>
      </c>
      <c r="C6" s="58" t="s">
        <v>120</v>
      </c>
      <c r="D6" s="58"/>
      <c r="E6" s="58"/>
      <c r="F6" s="58"/>
      <c r="G6" s="58"/>
      <c r="I6" s="58" t="s">
        <v>81</v>
      </c>
      <c r="J6" s="58"/>
      <c r="K6" s="58"/>
      <c r="L6" s="58"/>
      <c r="M6" s="58"/>
      <c r="O6" s="58" t="s">
        <v>82</v>
      </c>
      <c r="P6" s="58"/>
      <c r="Q6" s="58"/>
      <c r="R6" s="58"/>
      <c r="S6" s="58"/>
    </row>
    <row r="7" spans="1:19" ht="42">
      <c r="A7" s="58"/>
      <c r="C7" s="18" t="s">
        <v>121</v>
      </c>
      <c r="D7" s="3"/>
      <c r="E7" s="18" t="s">
        <v>122</v>
      </c>
      <c r="F7" s="3"/>
      <c r="G7" s="18" t="s">
        <v>123</v>
      </c>
      <c r="I7" s="18" t="s">
        <v>124</v>
      </c>
      <c r="J7" s="3"/>
      <c r="K7" s="18" t="s">
        <v>125</v>
      </c>
      <c r="L7" s="3"/>
      <c r="M7" s="18" t="s">
        <v>126</v>
      </c>
      <c r="O7" s="18" t="s">
        <v>124</v>
      </c>
      <c r="P7" s="3"/>
      <c r="Q7" s="18" t="s">
        <v>125</v>
      </c>
      <c r="R7" s="3"/>
      <c r="S7" s="18" t="s">
        <v>126</v>
      </c>
    </row>
    <row r="8" spans="1:19" ht="21.75" customHeight="1">
      <c r="A8" s="5" t="s">
        <v>36</v>
      </c>
      <c r="C8" s="44" t="s">
        <v>127</v>
      </c>
      <c r="D8" s="30"/>
      <c r="E8" s="29">
        <v>31184711</v>
      </c>
      <c r="F8" s="30"/>
      <c r="G8" s="29">
        <v>1170</v>
      </c>
      <c r="H8" s="30"/>
      <c r="I8" s="29">
        <v>0</v>
      </c>
      <c r="J8" s="30"/>
      <c r="K8" s="29">
        <v>0</v>
      </c>
      <c r="L8" s="30"/>
      <c r="M8" s="29">
        <v>0</v>
      </c>
      <c r="N8" s="30"/>
      <c r="O8" s="29">
        <v>36486111870</v>
      </c>
      <c r="P8" s="30"/>
      <c r="Q8" s="47">
        <v>0</v>
      </c>
      <c r="R8" s="30"/>
      <c r="S8" s="29">
        <v>36486111870</v>
      </c>
    </row>
    <row r="9" spans="1:19" ht="21.75" customHeight="1">
      <c r="A9" s="8" t="s">
        <v>38</v>
      </c>
      <c r="C9" s="45" t="s">
        <v>128</v>
      </c>
      <c r="D9" s="30"/>
      <c r="E9" s="32">
        <v>3930753</v>
      </c>
      <c r="F9" s="30"/>
      <c r="G9" s="32">
        <v>1380</v>
      </c>
      <c r="H9" s="30"/>
      <c r="I9" s="32">
        <v>0</v>
      </c>
      <c r="J9" s="30"/>
      <c r="K9" s="32">
        <v>0</v>
      </c>
      <c r="L9" s="30"/>
      <c r="M9" s="32">
        <v>0</v>
      </c>
      <c r="N9" s="30"/>
      <c r="O9" s="32">
        <v>5424439140</v>
      </c>
      <c r="P9" s="30"/>
      <c r="Q9" s="48">
        <v>0</v>
      </c>
      <c r="R9" s="30"/>
      <c r="S9" s="32">
        <v>5424439140</v>
      </c>
    </row>
    <row r="10" spans="1:19" ht="21.75" customHeight="1">
      <c r="A10" s="8" t="s">
        <v>41</v>
      </c>
      <c r="C10" s="45" t="s">
        <v>129</v>
      </c>
      <c r="D10" s="30"/>
      <c r="E10" s="32">
        <v>12777411</v>
      </c>
      <c r="F10" s="30"/>
      <c r="G10" s="32">
        <v>125</v>
      </c>
      <c r="H10" s="30"/>
      <c r="I10" s="32">
        <v>0</v>
      </c>
      <c r="J10" s="30"/>
      <c r="K10" s="32">
        <v>0</v>
      </c>
      <c r="L10" s="30"/>
      <c r="M10" s="32">
        <v>0</v>
      </c>
      <c r="N10" s="30"/>
      <c r="O10" s="32">
        <v>1597176375</v>
      </c>
      <c r="P10" s="30"/>
      <c r="Q10" s="48">
        <v>0</v>
      </c>
      <c r="R10" s="30"/>
      <c r="S10" s="32">
        <v>1597176375</v>
      </c>
    </row>
    <row r="11" spans="1:19" ht="21.75" customHeight="1">
      <c r="A11" s="8" t="s">
        <v>39</v>
      </c>
      <c r="C11" s="45" t="s">
        <v>9</v>
      </c>
      <c r="D11" s="30"/>
      <c r="E11" s="32">
        <v>37364982</v>
      </c>
      <c r="F11" s="30"/>
      <c r="G11" s="32">
        <v>200</v>
      </c>
      <c r="H11" s="30"/>
      <c r="I11" s="32">
        <v>7472996400</v>
      </c>
      <c r="J11" s="30"/>
      <c r="K11" s="32">
        <v>1070076949</v>
      </c>
      <c r="L11" s="30"/>
      <c r="M11" s="32">
        <v>6402919451</v>
      </c>
      <c r="N11" s="30"/>
      <c r="O11" s="32">
        <v>7472996400</v>
      </c>
      <c r="P11" s="30"/>
      <c r="Q11" s="48">
        <v>-1070076949</v>
      </c>
      <c r="R11" s="30"/>
      <c r="S11" s="32">
        <v>6402919451</v>
      </c>
    </row>
    <row r="12" spans="1:19" ht="21.75" customHeight="1">
      <c r="A12" s="8" t="s">
        <v>57</v>
      </c>
      <c r="C12" s="45" t="s">
        <v>130</v>
      </c>
      <c r="D12" s="30"/>
      <c r="E12" s="32">
        <v>2878201</v>
      </c>
      <c r="F12" s="30"/>
      <c r="G12" s="32">
        <v>890</v>
      </c>
      <c r="H12" s="30"/>
      <c r="I12" s="32">
        <v>2561598890</v>
      </c>
      <c r="J12" s="30"/>
      <c r="K12" s="32">
        <v>191551755</v>
      </c>
      <c r="L12" s="30"/>
      <c r="M12" s="32">
        <v>2370047135</v>
      </c>
      <c r="N12" s="30"/>
      <c r="O12" s="32">
        <v>2561598890</v>
      </c>
      <c r="P12" s="30"/>
      <c r="Q12" s="48">
        <v>-191551755</v>
      </c>
      <c r="R12" s="30"/>
      <c r="S12" s="32">
        <v>2370047135</v>
      </c>
    </row>
    <row r="13" spans="1:19" ht="21.75" customHeight="1">
      <c r="A13" s="8" t="s">
        <v>33</v>
      </c>
      <c r="C13" s="45" t="s">
        <v>131</v>
      </c>
      <c r="D13" s="30"/>
      <c r="E13" s="32">
        <v>1585501</v>
      </c>
      <c r="F13" s="30"/>
      <c r="G13" s="32">
        <v>3100</v>
      </c>
      <c r="H13" s="30"/>
      <c r="I13" s="32">
        <v>0</v>
      </c>
      <c r="J13" s="30"/>
      <c r="K13" s="32">
        <v>0</v>
      </c>
      <c r="L13" s="30"/>
      <c r="M13" s="32">
        <v>0</v>
      </c>
      <c r="N13" s="30"/>
      <c r="O13" s="32">
        <v>4915053100</v>
      </c>
      <c r="P13" s="30"/>
      <c r="Q13" s="48">
        <v>0</v>
      </c>
      <c r="R13" s="30"/>
      <c r="S13" s="32">
        <v>4915053100</v>
      </c>
    </row>
    <row r="14" spans="1:19" ht="21.75" customHeight="1">
      <c r="A14" s="8" t="s">
        <v>26</v>
      </c>
      <c r="C14" s="45" t="s">
        <v>130</v>
      </c>
      <c r="D14" s="30"/>
      <c r="E14" s="32">
        <v>8537061</v>
      </c>
      <c r="F14" s="30"/>
      <c r="G14" s="32">
        <v>4700</v>
      </c>
      <c r="H14" s="30"/>
      <c r="I14" s="32">
        <v>40124186700</v>
      </c>
      <c r="J14" s="30"/>
      <c r="K14" s="32">
        <v>1482159931</v>
      </c>
      <c r="L14" s="30"/>
      <c r="M14" s="32">
        <v>38642026769</v>
      </c>
      <c r="N14" s="30"/>
      <c r="O14" s="32">
        <v>40124186700</v>
      </c>
      <c r="P14" s="30"/>
      <c r="Q14" s="48">
        <v>-1482159931</v>
      </c>
      <c r="R14" s="30"/>
      <c r="S14" s="32">
        <v>38642026769</v>
      </c>
    </row>
    <row r="15" spans="1:19" ht="21.75" customHeight="1">
      <c r="A15" s="8" t="s">
        <v>24</v>
      </c>
      <c r="C15" s="45" t="s">
        <v>132</v>
      </c>
      <c r="D15" s="30"/>
      <c r="E15" s="32">
        <v>1203869</v>
      </c>
      <c r="F15" s="30"/>
      <c r="G15" s="32">
        <v>8800</v>
      </c>
      <c r="H15" s="30"/>
      <c r="I15" s="32">
        <v>0</v>
      </c>
      <c r="J15" s="30"/>
      <c r="K15" s="32">
        <v>0</v>
      </c>
      <c r="L15" s="30"/>
      <c r="M15" s="32">
        <v>0</v>
      </c>
      <c r="N15" s="30"/>
      <c r="O15" s="32">
        <v>10594047200</v>
      </c>
      <c r="P15" s="30"/>
      <c r="Q15" s="48">
        <v>0</v>
      </c>
      <c r="R15" s="30"/>
      <c r="S15" s="32">
        <v>10594047200</v>
      </c>
    </row>
    <row r="16" spans="1:19" ht="21.75" customHeight="1">
      <c r="A16" s="8" t="s">
        <v>42</v>
      </c>
      <c r="C16" s="45" t="s">
        <v>9</v>
      </c>
      <c r="D16" s="30"/>
      <c r="E16" s="32">
        <v>10000000</v>
      </c>
      <c r="F16" s="30"/>
      <c r="G16" s="32">
        <v>560</v>
      </c>
      <c r="H16" s="30"/>
      <c r="I16" s="32">
        <v>5600000000</v>
      </c>
      <c r="J16" s="30"/>
      <c r="K16" s="32">
        <v>801877934</v>
      </c>
      <c r="L16" s="30"/>
      <c r="M16" s="32">
        <v>4798122066</v>
      </c>
      <c r="N16" s="30"/>
      <c r="O16" s="32">
        <v>5600000000</v>
      </c>
      <c r="P16" s="30"/>
      <c r="Q16" s="48">
        <v>-801877934</v>
      </c>
      <c r="R16" s="30"/>
      <c r="S16" s="32">
        <v>4798122066</v>
      </c>
    </row>
    <row r="17" spans="1:19" ht="21.75" customHeight="1">
      <c r="A17" s="8" t="s">
        <v>45</v>
      </c>
      <c r="C17" s="45" t="s">
        <v>133</v>
      </c>
      <c r="D17" s="30"/>
      <c r="E17" s="32">
        <v>37500000</v>
      </c>
      <c r="F17" s="30"/>
      <c r="G17" s="32">
        <v>420</v>
      </c>
      <c r="H17" s="30"/>
      <c r="I17" s="32">
        <v>0</v>
      </c>
      <c r="J17" s="30"/>
      <c r="K17" s="32">
        <v>0</v>
      </c>
      <c r="L17" s="30"/>
      <c r="M17" s="32">
        <v>0</v>
      </c>
      <c r="N17" s="30"/>
      <c r="O17" s="32">
        <v>15750000000</v>
      </c>
      <c r="P17" s="30"/>
      <c r="Q17" s="48">
        <v>0</v>
      </c>
      <c r="R17" s="30"/>
      <c r="S17" s="32">
        <v>15750000000</v>
      </c>
    </row>
    <row r="18" spans="1:19" ht="21.75" customHeight="1">
      <c r="A18" s="8" t="s">
        <v>27</v>
      </c>
      <c r="C18" s="45" t="s">
        <v>134</v>
      </c>
      <c r="D18" s="30"/>
      <c r="E18" s="32">
        <v>140000</v>
      </c>
      <c r="F18" s="30"/>
      <c r="G18" s="32">
        <v>4400</v>
      </c>
      <c r="H18" s="30"/>
      <c r="I18" s="32">
        <v>0</v>
      </c>
      <c r="J18" s="30"/>
      <c r="K18" s="32">
        <v>0</v>
      </c>
      <c r="L18" s="30"/>
      <c r="M18" s="32">
        <v>0</v>
      </c>
      <c r="N18" s="30"/>
      <c r="O18" s="32">
        <v>616000000</v>
      </c>
      <c r="P18" s="30"/>
      <c r="Q18" s="48">
        <v>-12807512</v>
      </c>
      <c r="R18" s="30"/>
      <c r="S18" s="32">
        <v>603192488</v>
      </c>
    </row>
    <row r="19" spans="1:19" ht="21.75" customHeight="1">
      <c r="A19" s="11" t="s">
        <v>28</v>
      </c>
      <c r="C19" s="46" t="s">
        <v>135</v>
      </c>
      <c r="D19" s="30"/>
      <c r="E19" s="34">
        <v>550000</v>
      </c>
      <c r="F19" s="30"/>
      <c r="G19" s="34">
        <v>325</v>
      </c>
      <c r="H19" s="30"/>
      <c r="I19" s="34">
        <v>0</v>
      </c>
      <c r="J19" s="30"/>
      <c r="K19" s="34">
        <v>0</v>
      </c>
      <c r="L19" s="30"/>
      <c r="M19" s="34">
        <v>0</v>
      </c>
      <c r="N19" s="30"/>
      <c r="O19" s="34">
        <v>178750000</v>
      </c>
      <c r="P19" s="30"/>
      <c r="Q19" s="49">
        <v>-4882578</v>
      </c>
      <c r="R19" s="30"/>
      <c r="S19" s="34">
        <v>173867422</v>
      </c>
    </row>
    <row r="20" spans="1:19" ht="21.75" customHeight="1">
      <c r="A20" s="15" t="s">
        <v>58</v>
      </c>
      <c r="C20" s="36"/>
      <c r="D20" s="30"/>
      <c r="E20" s="36"/>
      <c r="F20" s="30"/>
      <c r="G20" s="36"/>
      <c r="H20" s="30"/>
      <c r="I20" s="36">
        <v>55758781990</v>
      </c>
      <c r="J20" s="30"/>
      <c r="K20" s="36">
        <v>3545666569</v>
      </c>
      <c r="L20" s="30"/>
      <c r="M20" s="36">
        <v>52213115421</v>
      </c>
      <c r="N20" s="30"/>
      <c r="O20" s="36">
        <v>131320359675</v>
      </c>
      <c r="P20" s="30"/>
      <c r="Q20" s="50">
        <f>SUM(Q8:Q19)</f>
        <v>-3563356659</v>
      </c>
      <c r="R20" s="30"/>
      <c r="S20" s="36">
        <v>127757003016</v>
      </c>
    </row>
    <row r="22" spans="1:19">
      <c r="O22" s="26"/>
      <c r="Q22" s="26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workbookViewId="0">
      <selection activeCell="Q22" sqref="Q22"/>
    </sheetView>
  </sheetViews>
  <sheetFormatPr defaultRowHeight="12.75"/>
  <cols>
    <col min="1" max="1" width="15.14062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8554687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21.75" customHeight="1">
      <c r="A2" s="55" t="s">
        <v>66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21.75" customHeight="1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14.45" customHeight="1"/>
    <row r="5" spans="1:13" ht="24">
      <c r="A5" s="57" t="s">
        <v>138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ht="21">
      <c r="A6" s="58" t="s">
        <v>69</v>
      </c>
      <c r="C6" s="58" t="s">
        <v>81</v>
      </c>
      <c r="D6" s="58"/>
      <c r="E6" s="58"/>
      <c r="F6" s="58"/>
      <c r="G6" s="58"/>
      <c r="I6" s="58" t="s">
        <v>82</v>
      </c>
      <c r="J6" s="58"/>
      <c r="K6" s="58"/>
      <c r="L6" s="58"/>
      <c r="M6" s="58"/>
    </row>
    <row r="7" spans="1:13" ht="29.1" customHeight="1">
      <c r="A7" s="58"/>
      <c r="C7" s="18" t="s">
        <v>136</v>
      </c>
      <c r="D7" s="3"/>
      <c r="E7" s="18" t="s">
        <v>125</v>
      </c>
      <c r="F7" s="3"/>
      <c r="G7" s="18" t="s">
        <v>137</v>
      </c>
      <c r="I7" s="18" t="s">
        <v>136</v>
      </c>
      <c r="J7" s="3"/>
      <c r="K7" s="18" t="s">
        <v>125</v>
      </c>
      <c r="L7" s="3"/>
      <c r="M7" s="18" t="s">
        <v>137</v>
      </c>
    </row>
    <row r="8" spans="1:13" ht="21.75" customHeight="1">
      <c r="A8" s="5" t="s">
        <v>145</v>
      </c>
      <c r="C8" s="29">
        <v>586078148</v>
      </c>
      <c r="D8" s="30"/>
      <c r="E8" s="29">
        <v>0</v>
      </c>
      <c r="F8" s="30"/>
      <c r="G8" s="29">
        <v>586078148</v>
      </c>
      <c r="H8" s="30"/>
      <c r="I8" s="29">
        <v>6591226635</v>
      </c>
      <c r="J8" s="30"/>
      <c r="K8" s="29">
        <v>0</v>
      </c>
      <c r="L8" s="30"/>
      <c r="M8" s="29">
        <v>6591226635</v>
      </c>
    </row>
    <row r="9" spans="1:13" ht="21.75" customHeight="1">
      <c r="A9" s="8" t="s">
        <v>145</v>
      </c>
      <c r="C9" s="32">
        <v>0</v>
      </c>
      <c r="D9" s="30"/>
      <c r="E9" s="32">
        <v>0</v>
      </c>
      <c r="F9" s="30"/>
      <c r="G9" s="32">
        <v>0</v>
      </c>
      <c r="H9" s="30"/>
      <c r="I9" s="32">
        <v>31019956587</v>
      </c>
      <c r="J9" s="30"/>
      <c r="K9" s="32">
        <v>0</v>
      </c>
      <c r="L9" s="30"/>
      <c r="M9" s="32">
        <v>31019956587</v>
      </c>
    </row>
    <row r="10" spans="1:13" ht="21.75" customHeight="1">
      <c r="A10" s="20" t="s">
        <v>145</v>
      </c>
      <c r="C10" s="32">
        <v>43124</v>
      </c>
      <c r="D10" s="30"/>
      <c r="E10" s="32">
        <v>0</v>
      </c>
      <c r="F10" s="30"/>
      <c r="G10" s="32">
        <v>43124</v>
      </c>
      <c r="H10" s="30"/>
      <c r="I10" s="32">
        <v>290105</v>
      </c>
      <c r="J10" s="30"/>
      <c r="K10" s="32">
        <v>0</v>
      </c>
      <c r="L10" s="30"/>
      <c r="M10" s="32">
        <v>290105</v>
      </c>
    </row>
    <row r="11" spans="1:13" ht="21.75" customHeight="1">
      <c r="A11" s="20" t="s">
        <v>145</v>
      </c>
      <c r="C11" s="34">
        <v>38540030</v>
      </c>
      <c r="D11" s="30"/>
      <c r="E11" s="34">
        <v>0</v>
      </c>
      <c r="F11" s="30"/>
      <c r="G11" s="34">
        <v>38540030</v>
      </c>
      <c r="H11" s="30"/>
      <c r="I11" s="34">
        <v>150314755</v>
      </c>
      <c r="J11" s="30"/>
      <c r="K11" s="34">
        <v>0</v>
      </c>
      <c r="L11" s="30"/>
      <c r="M11" s="34">
        <v>150314755</v>
      </c>
    </row>
    <row r="12" spans="1:13" ht="21.75" customHeight="1">
      <c r="A12" s="15" t="s">
        <v>58</v>
      </c>
      <c r="C12" s="36">
        <v>624661302</v>
      </c>
      <c r="D12" s="43"/>
      <c r="E12" s="36">
        <v>0</v>
      </c>
      <c r="F12" s="43"/>
      <c r="G12" s="36">
        <v>624661302</v>
      </c>
      <c r="H12" s="43"/>
      <c r="I12" s="36">
        <v>37761788082</v>
      </c>
      <c r="J12" s="43"/>
      <c r="K12" s="36">
        <v>0</v>
      </c>
      <c r="L12" s="43"/>
      <c r="M12" s="36">
        <v>37761788082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Fariba Maboudi</dc:creator>
  <dc:description/>
  <cp:lastModifiedBy>Mrs Maabodi</cp:lastModifiedBy>
  <dcterms:created xsi:type="dcterms:W3CDTF">2025-04-27T05:41:12Z</dcterms:created>
  <dcterms:modified xsi:type="dcterms:W3CDTF">2025-04-27T12:40:11Z</dcterms:modified>
</cp:coreProperties>
</file>