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C6691865-BE65-489A-88AE-605396356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سهام'!$A$1:$X$70</definedName>
    <definedName name="_xlnm.Print_Area" localSheetId="7">'درآمد سود سهام'!$A$1:$T$12</definedName>
    <definedName name="_xlnm.Print_Area" localSheetId="10">'درآمد ناشی از تغییر قیمت اوراق'!$A$1:$S$47</definedName>
    <definedName name="_xlnm.Print_Area" localSheetId="9">'درآمد ناشی از فروش'!$A$1:$S$45</definedName>
    <definedName name="_xlnm.Print_Area" localSheetId="6">'سایر درآمدها'!$A$1:$G$11</definedName>
    <definedName name="_xlnm.Print_Area" localSheetId="2">سپرده!$A$1:$M$13</definedName>
    <definedName name="_xlnm.Print_Area" localSheetId="1">سهام!$A$1:$AC$49</definedName>
    <definedName name="_xlnm.Print_Area" localSheetId="8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8" l="1"/>
  <c r="O45" i="19"/>
  <c r="S70" i="9"/>
</calcChain>
</file>

<file path=xl/sharedStrings.xml><?xml version="1.0" encoding="utf-8"?>
<sst xmlns="http://schemas.openxmlformats.org/spreadsheetml/2006/main" count="370" uniqueCount="141">
  <si>
    <t>صندوق سرمایه گذاری سهام نگر کیمیا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</si>
  <si>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</si>
  <si>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</si>
  <si>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</si>
  <si>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</si>
  <si>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</si>
  <si>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</si>
  <si>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</si>
  <si>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</si>
  <si>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</si>
  <si>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</si>
  <si>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</si>
  <si>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</si>
  <si>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</si>
  <si>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</si>
  <si>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</si>
  <si>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</si>
  <si>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</si>
  <si>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</si>
  <si>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</si>
  <si>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صادرات ایران</t>
  </si>
  <si>
    <t>بانک ملت</t>
  </si>
  <si>
    <t>بهمن  دیزل</t>
  </si>
  <si>
    <t>پارس فولاد سبزوار</t>
  </si>
  <si>
    <t>پالایش نفت تهران</t>
  </si>
  <si>
    <t>پتروشیمی تندگویان</t>
  </si>
  <si>
    <t>پویا زرکان آق دره</t>
  </si>
  <si>
    <t>توسعه نیشکر و  صنایع جانبی</t>
  </si>
  <si>
    <t>داروسازی‌ فارابی‌</t>
  </si>
  <si>
    <t>زامیاد</t>
  </si>
  <si>
    <t>سرمایه گذاری سیمان تامین</t>
  </si>
  <si>
    <t>سرمایه گذاری هامون صبا</t>
  </si>
  <si>
    <t>سرمایه گذاری کشاورزی کوثر</t>
  </si>
  <si>
    <t>سرمایه‌گذاری‌ سایپا</t>
  </si>
  <si>
    <t>سرمایه‌گذاری‌صندوق‌بازنشستگی‌</t>
  </si>
  <si>
    <t>سرمایه‌گذاری‌غدیر(هلدینگ‌</t>
  </si>
  <si>
    <t>سیمان خوزستان</t>
  </si>
  <si>
    <t>سیمان‌سپاهان‌</t>
  </si>
  <si>
    <t>سیمرغ</t>
  </si>
  <si>
    <t>شیشه‌ همدان‌</t>
  </si>
  <si>
    <t>صبا فولاد خلیج فارس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</si>
  <si>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</si>
  <si>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</si>
  <si>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</si>
  <si>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</si>
  <si>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</si>
  <si>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</si>
  <si>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</si>
  <si>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</si>
  <si>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</si>
  <si>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</si>
  <si>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</si>
  <si>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</si>
  <si>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</si>
  <si>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</si>
  <si>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وصنعت شریف آباد</t>
  </si>
  <si>
    <t>اخشان خراسان</t>
  </si>
  <si>
    <t>تولید انرژی برق شمس پاسارگاد</t>
  </si>
  <si>
    <t>شرکت بهمن لیزینگ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</si>
  <si>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</si>
  <si>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</si>
  <si>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</si>
  <si>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</si>
  <si>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</si>
  <si>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</si>
  <si>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</si>
  <si>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</si>
  <si>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</si>
  <si>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</si>
  <si>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</si>
  <si>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</si>
  <si>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</si>
  <si>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</si>
  <si>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</si>
  <si>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</si>
  <si>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</si>
  <si>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</si>
  <si>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</si>
  <si>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</si>
  <si>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</si>
  <si>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</si>
  <si>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</si>
  <si>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</si>
  <si>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</si>
  <si>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</si>
  <si>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</si>
  <si>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</si>
  <si>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</si>
  <si>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</si>
  <si>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</si>
  <si>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</si>
  <si>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</si>
  <si>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</si>
  <si>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</si>
  <si>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</si>
  <si>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</si>
  <si>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</si>
  <si>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</si>
  <si>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</si>
  <si>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</si>
  <si>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</si>
  <si>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</si>
  <si>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</si>
  <si>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محورسازان‌ایران‌خودرو</t>
  </si>
  <si>
    <t>فرآوری زغال سنگ پروده طبس</t>
  </si>
  <si>
    <t>پتروشیمی پردیس</t>
  </si>
  <si>
    <t>ح . سرمایه گذاری هامون صبا</t>
  </si>
  <si>
    <t>گواهی سپرده کالایی شمش طلا</t>
  </si>
  <si>
    <t>آهنگری‌ تراکتورسازی‌ ایران‌</t>
  </si>
  <si>
    <t>پخش هجرت</t>
  </si>
  <si>
    <t>بهار رز عالیس چناران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</si>
  <si>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</si>
  <si>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</si>
  <si>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</si>
  <si>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</si>
  <si>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</si>
  <si>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</si>
  <si>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</si>
  <si>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</si>
  <si>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</si>
  <si>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</si>
  <si>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</si>
  <si>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</si>
  <si>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</si>
  <si>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</si>
  <si>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</si>
  <si>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1403/09/14</t>
  </si>
  <si>
    <t>1403/07/28</t>
  </si>
  <si>
    <t>1403/10/01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</si>
  <si>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</si>
  <si>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</si>
  <si>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</si>
  <si>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</si>
  <si>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</si>
  <si>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</si>
  <si>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</si>
  <si>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</si>
  <si>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</si>
  <si>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</si>
  <si>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</si>
  <si>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 xml:space="preserve">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</si>
</sst>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sz val="8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right" vertical="top"/>
    </xf>
    <xf numFmtId="4" fontId="7" fillId="0" borderId="2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3" fontId="7" fillId="0" borderId="4" xfId="0" applyNumberFormat="1" applyFont="1" applyFill="1" applyBorder="1" applyAlignment="1">
      <alignment horizontal="right" vertical="top"/>
    </xf>
    <xf numFmtId="4" fontId="7" fillId="0" borderId="4" xfId="0" applyNumberFormat="1" applyFont="1" applyFill="1" applyBorder="1" applyAlignment="1">
      <alignment horizontal="right" vertical="top"/>
    </xf>
    <xf numFmtId="3" fontId="7" fillId="0" borderId="5" xfId="0" applyNumberFormat="1" applyFont="1" applyFill="1" applyBorder="1" applyAlignment="1">
      <alignment horizontal="right" vertical="top"/>
    </xf>
    <xf numFmtId="4" fontId="7" fillId="0" borderId="5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Alignment="1">
      <alignment horizontal="center" vertical="top"/>
    </xf>
    <xf numFmtId="4" fontId="7" fillId="0" borderId="0" xfId="0" applyNumberFormat="1" applyFont="1" applyFill="1" applyAlignment="1">
      <alignment horizontal="center" vertical="top"/>
    </xf>
    <xf numFmtId="0" fontId="3" fillId="0" borderId="4" xfId="0" applyFont="1" applyBorder="1" applyAlignment="1">
      <alignment horizontal="center"/>
    </xf>
    <xf numFmtId="3" fontId="7" fillId="0" borderId="4" xfId="0" applyNumberFormat="1" applyFont="1" applyFill="1" applyBorder="1" applyAlignment="1">
      <alignment horizontal="center" vertical="top"/>
    </xf>
    <xf numFmtId="4" fontId="7" fillId="0" borderId="4" xfId="0" applyNumberFormat="1" applyFont="1" applyFill="1" applyBorder="1" applyAlignment="1">
      <alignment horizontal="center" vertical="top"/>
    </xf>
    <xf numFmtId="3" fontId="7" fillId="0" borderId="5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 vertical="top"/>
    </xf>
    <xf numFmtId="164" fontId="6" fillId="0" borderId="3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top"/>
    </xf>
    <xf numFmtId="164" fontId="7" fillId="0" borderId="0" xfId="1" applyNumberFormat="1" applyFont="1" applyFill="1" applyAlignment="1">
      <alignment horizontal="center" vertical="top"/>
    </xf>
    <xf numFmtId="164" fontId="7" fillId="0" borderId="4" xfId="1" applyNumberFormat="1" applyFont="1" applyFill="1" applyBorder="1" applyAlignment="1">
      <alignment horizontal="center" vertical="top"/>
    </xf>
    <xf numFmtId="164" fontId="7" fillId="0" borderId="5" xfId="1" applyNumberFormat="1" applyFont="1" applyFill="1" applyBorder="1" applyAlignment="1">
      <alignment horizontal="center" vertical="top"/>
    </xf>
    <xf numFmtId="164" fontId="3" fillId="0" borderId="0" xfId="1" applyNumberFormat="1" applyFont="1" applyAlignment="1">
      <alignment horizont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164" fontId="3" fillId="0" borderId="0" xfId="1" applyNumberFormat="1" applyFont="1" applyAlignment="1">
      <alignment horizontal="left"/>
    </xf>
    <xf numFmtId="164" fontId="6" fillId="0" borderId="1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Alignment="1">
      <alignment horizontal="right" vertical="top"/>
    </xf>
    <xf numFmtId="164" fontId="7" fillId="0" borderId="4" xfId="1" applyNumberFormat="1" applyFont="1" applyFill="1" applyBorder="1" applyAlignment="1">
      <alignment horizontal="right" vertical="top"/>
    </xf>
    <xf numFmtId="164" fontId="7" fillId="0" borderId="5" xfId="1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3" fontId="7" fillId="0" borderId="0" xfId="0" applyNumberFormat="1" applyFont="1" applyFill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3" fontId="7" fillId="0" borderId="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/>
    </xf>
    <xf numFmtId="3" fontId="7" fillId="0" borderId="2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top"/>
    </xf>
    <xf numFmtId="3" fontId="7" fillId="0" borderId="4" xfId="0" applyNumberFormat="1" applyFont="1" applyFill="1" applyBorder="1" applyAlignment="1">
      <alignment horizontal="right" vertical="top"/>
    </xf>
    <xf numFmtId="3" fontId="7" fillId="0" borderId="2" xfId="0" applyNumberFormat="1" applyFont="1" applyFill="1" applyBorder="1" applyAlignment="1">
      <alignment horizontal="right" vertical="top"/>
    </xf>
    <xf numFmtId="3" fontId="7" fillId="0" borderId="5" xfId="0" applyNumberFormat="1" applyFont="1" applyFill="1" applyBorder="1" applyAlignment="1">
      <alignment horizontal="right" vertical="top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top"/>
    </xf>
    <xf numFmtId="0" fontId="7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right" vertical="top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771525</xdr:rowOff>
    </xdr:from>
    <xdr:to>
      <xdr:col>1</xdr:col>
      <xdr:colOff>2857500</xdr:colOff>
      <xdr:row>5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0C5333-0A0B-EE95-220A-520C6B0B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81800" y="1771650"/>
          <a:ext cx="280035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4" sqref="B14"/>
    </sheetView>
  </sheetViews>
  <sheetFormatPr defaultRowHeight="15.75" x14ac:dyDescent="0.4"/>
  <cols>
    <col min="1" max="3" width="44.85546875" style="1" customWidth="1"/>
    <col min="4" max="16384" width="9.140625" style="1"/>
  </cols>
  <sheetData>
    <row r="1" spans="1:3" ht="29.1" customHeight="1" x14ac:dyDescent="0.4">
      <c r="A1" s="61" t="s">
        <v>0</v>
      </c>
      <c r="B1" s="61"/>
      <c r="C1" s="61"/>
    </row>
    <row r="2" spans="1:3" ht="21.75" customHeight="1" x14ac:dyDescent="0.4">
      <c r="A2" s="61" t="s">
        <v>1</v>
      </c>
      <c r="B2" s="61"/>
      <c r="C2" s="61"/>
    </row>
    <row r="3" spans="1:3" ht="21.75" customHeight="1" x14ac:dyDescent="0.4">
      <c r="A3" s="61" t="s">
        <v>2</v>
      </c>
      <c r="B3" s="61"/>
      <c r="C3" s="61"/>
    </row>
    <row r="4" spans="1:3" ht="7.35" customHeight="1" x14ac:dyDescent="0.4"/>
    <row r="5" spans="1:3" ht="123.6" customHeight="1" x14ac:dyDescent="0.4">
      <c r="B5" s="62"/>
    </row>
    <row r="6" spans="1:3" ht="123.6" customHeight="1" x14ac:dyDescent="0.4">
      <c r="B6" s="6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V45"/>
  <sheetViews>
    <sheetView rightToLeft="1" workbookViewId="0">
      <selection activeCell="Q8" sqref="Q8:R8"/>
    </sheetView>
  </sheetViews>
  <sheetFormatPr defaultRowHeight="15.75" x14ac:dyDescent="0.4"/>
  <cols>
    <col min="1" max="1" width="40.28515625" style="1" customWidth="1"/>
    <col min="2" max="2" width="1.28515625" style="1" customWidth="1"/>
    <col min="3" max="3" width="11.140625" style="43" bestFit="1" customWidth="1"/>
    <col min="4" max="4" width="1.28515625" style="43" customWidth="1"/>
    <col min="5" max="5" width="16.140625" style="43" bestFit="1" customWidth="1"/>
    <col min="6" max="6" width="1.28515625" style="43" customWidth="1"/>
    <col min="7" max="7" width="19.28515625" style="43" bestFit="1" customWidth="1"/>
    <col min="8" max="8" width="1.28515625" style="43" customWidth="1"/>
    <col min="9" max="9" width="15.5703125" style="43" customWidth="1"/>
    <col min="10" max="10" width="1.28515625" style="43" customWidth="1"/>
    <col min="11" max="11" width="16.42578125" style="43" bestFit="1" customWidth="1"/>
    <col min="12" max="12" width="1.28515625" style="43" customWidth="1"/>
    <col min="13" max="13" width="21.7109375" style="43" bestFit="1" customWidth="1"/>
    <col min="14" max="14" width="1.28515625" style="43" customWidth="1"/>
    <col min="15" max="15" width="22.140625" style="43" bestFit="1" customWidth="1"/>
    <col min="16" max="16" width="1.28515625" style="43" customWidth="1"/>
    <col min="17" max="17" width="16" style="43" customWidth="1"/>
    <col min="18" max="18" width="1.28515625" style="1" customWidth="1"/>
    <col min="19" max="19" width="0.28515625" style="1" customWidth="1"/>
    <col min="20" max="21" width="9.140625" style="1"/>
    <col min="22" max="22" width="14.42578125" style="1" bestFit="1" customWidth="1"/>
    <col min="23" max="16384" width="9.140625" style="1"/>
  </cols>
  <sheetData>
    <row r="1" spans="1:22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2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2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2" ht="14.45" customHeight="1" x14ac:dyDescent="0.4"/>
    <row r="5" spans="1:22" ht="24" x14ac:dyDescent="0.4">
      <c r="A5" s="72" t="s">
        <v>133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2" ht="21" x14ac:dyDescent="0.4">
      <c r="A6" s="68" t="s">
        <v>70</v>
      </c>
      <c r="C6" s="83" t="s">
        <v>82</v>
      </c>
      <c r="D6" s="83"/>
      <c r="E6" s="83"/>
      <c r="F6" s="83"/>
      <c r="G6" s="83"/>
      <c r="H6" s="83"/>
      <c r="I6" s="83"/>
      <c r="K6" s="68" t="s">
        <v>83</v>
      </c>
      <c r="L6" s="68"/>
      <c r="M6" s="68"/>
      <c r="N6" s="68"/>
      <c r="O6" s="68"/>
      <c r="P6" s="68"/>
      <c r="Q6" s="68"/>
      <c r="R6" s="68"/>
    </row>
    <row r="7" spans="1:22" ht="42" x14ac:dyDescent="0.4">
      <c r="A7" s="68"/>
      <c r="C7" s="60" t="s">
        <v>13</v>
      </c>
      <c r="D7" s="56"/>
      <c r="E7" s="60" t="s">
        <v>134</v>
      </c>
      <c r="F7" s="56"/>
      <c r="G7" s="60" t="s">
        <v>135</v>
      </c>
      <c r="H7" s="56"/>
      <c r="I7" s="60" t="s">
        <v>136</v>
      </c>
      <c r="K7" s="60" t="s">
        <v>13</v>
      </c>
      <c r="L7" s="56"/>
      <c r="M7" s="60" t="s">
        <v>134</v>
      </c>
      <c r="N7" s="56"/>
      <c r="O7" s="60" t="s">
        <v>135</v>
      </c>
      <c r="P7" s="56"/>
      <c r="Q7" s="84" t="s">
        <v>136</v>
      </c>
      <c r="R7" s="84"/>
    </row>
    <row r="8" spans="1:22" ht="21.75" customHeight="1" x14ac:dyDescent="0.4">
      <c r="A8" s="40" t="s">
        <v>57</v>
      </c>
      <c r="C8" s="45">
        <v>550000</v>
      </c>
      <c r="E8" s="45">
        <v>2080844888</v>
      </c>
      <c r="G8" s="45">
        <v>1896720659</v>
      </c>
      <c r="I8" s="45">
        <v>184124229</v>
      </c>
      <c r="K8" s="45">
        <v>550000</v>
      </c>
      <c r="M8" s="45">
        <v>2080844888</v>
      </c>
      <c r="O8" s="45">
        <v>-1896720659</v>
      </c>
      <c r="Q8" s="81">
        <v>184124229</v>
      </c>
      <c r="R8" s="81"/>
      <c r="V8" s="97"/>
    </row>
    <row r="9" spans="1:22" ht="21.75" customHeight="1" x14ac:dyDescent="0.4">
      <c r="A9" s="41" t="s">
        <v>27</v>
      </c>
      <c r="C9" s="46">
        <v>140000</v>
      </c>
      <c r="E9" s="46">
        <v>7682857709</v>
      </c>
      <c r="G9" s="46">
        <v>5845302717</v>
      </c>
      <c r="I9" s="46">
        <v>1837554992</v>
      </c>
      <c r="K9" s="46">
        <v>140000</v>
      </c>
      <c r="M9" s="46">
        <v>7682857709</v>
      </c>
      <c r="O9" s="46">
        <v>-5845302717</v>
      </c>
      <c r="Q9" s="79">
        <v>1837554992</v>
      </c>
      <c r="R9" s="79"/>
      <c r="V9" s="97"/>
    </row>
    <row r="10" spans="1:22" ht="21.75" customHeight="1" x14ac:dyDescent="0.4">
      <c r="A10" s="41" t="s">
        <v>25</v>
      </c>
      <c r="C10" s="46">
        <v>1938526</v>
      </c>
      <c r="E10" s="46">
        <v>19411762565</v>
      </c>
      <c r="G10" s="46">
        <v>21736467168</v>
      </c>
      <c r="I10" s="46">
        <v>-2324704603</v>
      </c>
      <c r="K10" s="46">
        <v>1938526</v>
      </c>
      <c r="M10" s="46">
        <v>19411762565</v>
      </c>
      <c r="O10" s="46">
        <v>-21736467168</v>
      </c>
      <c r="Q10" s="79">
        <v>-2324704603</v>
      </c>
      <c r="R10" s="79"/>
      <c r="V10" s="97"/>
    </row>
    <row r="11" spans="1:22" ht="21.75" customHeight="1" x14ac:dyDescent="0.4">
      <c r="A11" s="41" t="s">
        <v>48</v>
      </c>
      <c r="C11" s="46">
        <v>300000</v>
      </c>
      <c r="E11" s="46">
        <v>5434843599</v>
      </c>
      <c r="G11" s="46">
        <v>4003631998</v>
      </c>
      <c r="I11" s="46">
        <v>1431211601</v>
      </c>
      <c r="K11" s="46">
        <v>300000</v>
      </c>
      <c r="M11" s="46">
        <v>5434843599</v>
      </c>
      <c r="O11" s="46">
        <v>-4003631998</v>
      </c>
      <c r="Q11" s="79">
        <v>1431211601</v>
      </c>
      <c r="R11" s="79"/>
      <c r="V11" s="97"/>
    </row>
    <row r="12" spans="1:22" ht="21.75" customHeight="1" x14ac:dyDescent="0.4">
      <c r="A12" s="41" t="s">
        <v>34</v>
      </c>
      <c r="C12" s="46">
        <v>0</v>
      </c>
      <c r="E12" s="46">
        <v>0</v>
      </c>
      <c r="G12" s="46">
        <v>0</v>
      </c>
      <c r="I12" s="46">
        <v>0</v>
      </c>
      <c r="K12" s="46">
        <v>2004812</v>
      </c>
      <c r="M12" s="46">
        <v>49702511318</v>
      </c>
      <c r="O12" s="46">
        <v>-38759193748</v>
      </c>
      <c r="Q12" s="79">
        <v>10943317570</v>
      </c>
      <c r="R12" s="79"/>
      <c r="V12" s="97"/>
    </row>
    <row r="13" spans="1:22" ht="21.75" customHeight="1" x14ac:dyDescent="0.4">
      <c r="A13" s="41" t="s">
        <v>88</v>
      </c>
      <c r="C13" s="46">
        <v>0</v>
      </c>
      <c r="E13" s="46">
        <v>0</v>
      </c>
      <c r="G13" s="46">
        <v>0</v>
      </c>
      <c r="I13" s="46">
        <v>0</v>
      </c>
      <c r="K13" s="46">
        <v>18568164</v>
      </c>
      <c r="M13" s="46">
        <v>211440019751</v>
      </c>
      <c r="O13" s="46">
        <v>-275204059854</v>
      </c>
      <c r="Q13" s="79">
        <v>-63764040103</v>
      </c>
      <c r="R13" s="79"/>
      <c r="V13" s="97"/>
    </row>
    <row r="14" spans="1:22" ht="21.75" customHeight="1" x14ac:dyDescent="0.4">
      <c r="A14" s="41" t="s">
        <v>89</v>
      </c>
      <c r="C14" s="46">
        <v>0</v>
      </c>
      <c r="E14" s="46">
        <v>0</v>
      </c>
      <c r="G14" s="46">
        <v>0</v>
      </c>
      <c r="I14" s="46">
        <v>0</v>
      </c>
      <c r="K14" s="46">
        <v>1200000</v>
      </c>
      <c r="M14" s="46">
        <v>4342057825</v>
      </c>
      <c r="O14" s="46">
        <v>-4578196680</v>
      </c>
      <c r="Q14" s="79">
        <v>-236138855</v>
      </c>
      <c r="R14" s="79"/>
      <c r="V14" s="97"/>
    </row>
    <row r="15" spans="1:22" ht="21.75" customHeight="1" x14ac:dyDescent="0.4">
      <c r="A15" s="41" t="s">
        <v>90</v>
      </c>
      <c r="C15" s="46">
        <v>0</v>
      </c>
      <c r="E15" s="46">
        <v>0</v>
      </c>
      <c r="G15" s="46">
        <v>0</v>
      </c>
      <c r="I15" s="46">
        <v>0</v>
      </c>
      <c r="K15" s="46">
        <v>800000</v>
      </c>
      <c r="M15" s="46">
        <v>10861706842</v>
      </c>
      <c r="O15" s="46">
        <v>-9192974400</v>
      </c>
      <c r="Q15" s="79">
        <v>1668732442</v>
      </c>
      <c r="R15" s="79"/>
      <c r="V15" s="97"/>
    </row>
    <row r="16" spans="1:22" ht="21.75" customHeight="1" x14ac:dyDescent="0.4">
      <c r="A16" s="41" t="s">
        <v>91</v>
      </c>
      <c r="C16" s="46">
        <v>0</v>
      </c>
      <c r="E16" s="46">
        <v>0</v>
      </c>
      <c r="G16" s="46">
        <v>0</v>
      </c>
      <c r="I16" s="46">
        <v>0</v>
      </c>
      <c r="K16" s="46">
        <v>2100000</v>
      </c>
      <c r="M16" s="46">
        <v>16929665622</v>
      </c>
      <c r="O16" s="46">
        <v>-14090658750</v>
      </c>
      <c r="Q16" s="79">
        <v>2839006872</v>
      </c>
      <c r="R16" s="79"/>
      <c r="V16" s="97"/>
    </row>
    <row r="17" spans="1:22" ht="21.75" customHeight="1" x14ac:dyDescent="0.4">
      <c r="A17" s="41" t="s">
        <v>92</v>
      </c>
      <c r="C17" s="46">
        <v>0</v>
      </c>
      <c r="E17" s="46">
        <v>0</v>
      </c>
      <c r="G17" s="46">
        <v>0</v>
      </c>
      <c r="I17" s="46">
        <v>0</v>
      </c>
      <c r="K17" s="46">
        <v>7201429</v>
      </c>
      <c r="M17" s="46">
        <v>39884368586</v>
      </c>
      <c r="O17" s="46">
        <v>-38584748881</v>
      </c>
      <c r="Q17" s="79">
        <v>1299619705</v>
      </c>
      <c r="R17" s="79"/>
      <c r="V17" s="97"/>
    </row>
    <row r="18" spans="1:22" ht="21.75" customHeight="1" x14ac:dyDescent="0.4">
      <c r="A18" s="41" t="s">
        <v>31</v>
      </c>
      <c r="C18" s="46">
        <v>0</v>
      </c>
      <c r="E18" s="46">
        <v>0</v>
      </c>
      <c r="G18" s="46">
        <v>0</v>
      </c>
      <c r="I18" s="46">
        <v>0</v>
      </c>
      <c r="K18" s="46">
        <v>32961017</v>
      </c>
      <c r="M18" s="46">
        <v>55930947336</v>
      </c>
      <c r="O18" s="46">
        <v>-58986784739</v>
      </c>
      <c r="Q18" s="79">
        <v>-3055837403</v>
      </c>
      <c r="R18" s="79"/>
      <c r="V18" s="97"/>
    </row>
    <row r="19" spans="1:22" ht="21.75" customHeight="1" x14ac:dyDescent="0.4">
      <c r="A19" s="41" t="s">
        <v>93</v>
      </c>
      <c r="C19" s="46">
        <v>0</v>
      </c>
      <c r="E19" s="46">
        <v>0</v>
      </c>
      <c r="G19" s="46">
        <v>0</v>
      </c>
      <c r="I19" s="46">
        <v>0</v>
      </c>
      <c r="K19" s="46">
        <v>41499299</v>
      </c>
      <c r="M19" s="46">
        <v>113656119087</v>
      </c>
      <c r="O19" s="46">
        <v>-89806427278</v>
      </c>
      <c r="Q19" s="79">
        <v>23849691809</v>
      </c>
      <c r="R19" s="79"/>
      <c r="V19" s="97"/>
    </row>
    <row r="20" spans="1:22" ht="21.75" customHeight="1" x14ac:dyDescent="0.4">
      <c r="A20" s="41" t="s">
        <v>26</v>
      </c>
      <c r="C20" s="46">
        <v>0</v>
      </c>
      <c r="E20" s="46">
        <v>0</v>
      </c>
      <c r="G20" s="46">
        <v>0</v>
      </c>
      <c r="I20" s="46">
        <v>0</v>
      </c>
      <c r="K20" s="46">
        <v>7419660</v>
      </c>
      <c r="M20" s="46">
        <v>251500784016</v>
      </c>
      <c r="O20" s="46">
        <v>-234784705971</v>
      </c>
      <c r="Q20" s="79">
        <v>16716078045</v>
      </c>
      <c r="R20" s="79"/>
      <c r="V20" s="97"/>
    </row>
    <row r="21" spans="1:22" ht="21.75" customHeight="1" x14ac:dyDescent="0.4">
      <c r="A21" s="41" t="s">
        <v>94</v>
      </c>
      <c r="C21" s="46">
        <v>0</v>
      </c>
      <c r="E21" s="46">
        <v>0</v>
      </c>
      <c r="G21" s="46">
        <v>0</v>
      </c>
      <c r="I21" s="46">
        <v>0</v>
      </c>
      <c r="K21" s="46">
        <v>3200000</v>
      </c>
      <c r="M21" s="46">
        <v>13305967780</v>
      </c>
      <c r="O21" s="46">
        <v>-12141724320</v>
      </c>
      <c r="Q21" s="79">
        <v>1164243460</v>
      </c>
      <c r="R21" s="79"/>
      <c r="V21" s="97"/>
    </row>
    <row r="22" spans="1:22" ht="21.75" customHeight="1" x14ac:dyDescent="0.4">
      <c r="A22" s="41" t="s">
        <v>51</v>
      </c>
      <c r="C22" s="46">
        <v>0</v>
      </c>
      <c r="E22" s="46">
        <v>0</v>
      </c>
      <c r="G22" s="46">
        <v>0</v>
      </c>
      <c r="I22" s="46">
        <v>0</v>
      </c>
      <c r="K22" s="46">
        <v>21541264</v>
      </c>
      <c r="M22" s="46">
        <v>132637846727</v>
      </c>
      <c r="O22" s="46">
        <v>-98286099089</v>
      </c>
      <c r="Q22" s="79">
        <v>34351747638</v>
      </c>
      <c r="R22" s="79"/>
      <c r="V22" s="97"/>
    </row>
    <row r="23" spans="1:22" ht="21.75" customHeight="1" x14ac:dyDescent="0.4">
      <c r="A23" s="41" t="s">
        <v>95</v>
      </c>
      <c r="C23" s="46">
        <v>0</v>
      </c>
      <c r="E23" s="46">
        <v>0</v>
      </c>
      <c r="G23" s="46">
        <v>0</v>
      </c>
      <c r="I23" s="46">
        <v>0</v>
      </c>
      <c r="K23" s="46">
        <v>8222893</v>
      </c>
      <c r="M23" s="46">
        <v>57916550721</v>
      </c>
      <c r="O23" s="46">
        <v>-51414251088</v>
      </c>
      <c r="Q23" s="79">
        <v>6502299633</v>
      </c>
      <c r="R23" s="79"/>
      <c r="V23" s="97"/>
    </row>
    <row r="24" spans="1:22" ht="21.75" customHeight="1" x14ac:dyDescent="0.4">
      <c r="A24" s="41" t="s">
        <v>50</v>
      </c>
      <c r="C24" s="46">
        <v>0</v>
      </c>
      <c r="E24" s="46">
        <v>0</v>
      </c>
      <c r="G24" s="46">
        <v>0</v>
      </c>
      <c r="I24" s="46">
        <v>0</v>
      </c>
      <c r="K24" s="46">
        <v>8753609</v>
      </c>
      <c r="M24" s="46">
        <v>70518273284</v>
      </c>
      <c r="O24" s="46">
        <v>-54662135589</v>
      </c>
      <c r="Q24" s="79">
        <v>15856137695</v>
      </c>
      <c r="R24" s="79"/>
      <c r="V24" s="97"/>
    </row>
    <row r="25" spans="1:22" ht="21.75" customHeight="1" x14ac:dyDescent="0.4">
      <c r="A25" s="41" t="s">
        <v>96</v>
      </c>
      <c r="C25" s="46">
        <v>0</v>
      </c>
      <c r="E25" s="46">
        <v>0</v>
      </c>
      <c r="G25" s="46">
        <v>0</v>
      </c>
      <c r="I25" s="46">
        <v>0</v>
      </c>
      <c r="K25" s="46">
        <v>9900000</v>
      </c>
      <c r="M25" s="46">
        <v>154828417920</v>
      </c>
      <c r="O25" s="46">
        <v>-134536897416</v>
      </c>
      <c r="Q25" s="79">
        <v>20291520504</v>
      </c>
      <c r="R25" s="79"/>
      <c r="V25" s="97"/>
    </row>
    <row r="26" spans="1:22" ht="21.75" customHeight="1" x14ac:dyDescent="0.4">
      <c r="A26" s="41" t="s">
        <v>97</v>
      </c>
      <c r="C26" s="46">
        <v>0</v>
      </c>
      <c r="E26" s="46">
        <v>0</v>
      </c>
      <c r="G26" s="46">
        <v>0</v>
      </c>
      <c r="I26" s="46">
        <v>0</v>
      </c>
      <c r="K26" s="46">
        <v>32537428</v>
      </c>
      <c r="M26" s="46">
        <v>359026064454</v>
      </c>
      <c r="O26" s="46">
        <v>-311264168593</v>
      </c>
      <c r="Q26" s="79">
        <v>47761895861</v>
      </c>
      <c r="R26" s="79"/>
      <c r="V26" s="97"/>
    </row>
    <row r="27" spans="1:22" ht="21.75" customHeight="1" x14ac:dyDescent="0.4">
      <c r="A27" s="41" t="s">
        <v>35</v>
      </c>
      <c r="C27" s="46">
        <v>0</v>
      </c>
      <c r="E27" s="46">
        <v>0</v>
      </c>
      <c r="G27" s="46">
        <v>0</v>
      </c>
      <c r="I27" s="46">
        <v>0</v>
      </c>
      <c r="K27" s="46">
        <v>24666038</v>
      </c>
      <c r="M27" s="46">
        <v>250477611574</v>
      </c>
      <c r="O27" s="46">
        <v>-171144539950</v>
      </c>
      <c r="Q27" s="79">
        <v>79333071624</v>
      </c>
      <c r="R27" s="79"/>
      <c r="V27" s="97"/>
    </row>
    <row r="28" spans="1:22" ht="21.75" customHeight="1" x14ac:dyDescent="0.4">
      <c r="A28" s="41" t="s">
        <v>98</v>
      </c>
      <c r="C28" s="46">
        <v>0</v>
      </c>
      <c r="E28" s="46">
        <v>0</v>
      </c>
      <c r="G28" s="46">
        <v>0</v>
      </c>
      <c r="I28" s="46">
        <v>0</v>
      </c>
      <c r="K28" s="46">
        <v>786440</v>
      </c>
      <c r="M28" s="46">
        <v>12444153489</v>
      </c>
      <c r="O28" s="46">
        <v>-10397417070</v>
      </c>
      <c r="Q28" s="79">
        <v>2046736419</v>
      </c>
      <c r="R28" s="79"/>
      <c r="V28" s="97"/>
    </row>
    <row r="29" spans="1:22" ht="21.75" customHeight="1" x14ac:dyDescent="0.4">
      <c r="A29" s="41" t="s">
        <v>99</v>
      </c>
      <c r="C29" s="46">
        <v>0</v>
      </c>
      <c r="E29" s="46">
        <v>0</v>
      </c>
      <c r="G29" s="46">
        <v>0</v>
      </c>
      <c r="I29" s="46">
        <v>0</v>
      </c>
      <c r="K29" s="46">
        <v>4615293</v>
      </c>
      <c r="M29" s="46">
        <v>23344527299</v>
      </c>
      <c r="O29" s="46">
        <v>-25095441076</v>
      </c>
      <c r="Q29" s="79">
        <v>-1750913777</v>
      </c>
      <c r="R29" s="79"/>
      <c r="V29" s="97"/>
    </row>
    <row r="30" spans="1:22" ht="21.75" customHeight="1" x14ac:dyDescent="0.4">
      <c r="A30" s="41" t="s">
        <v>100</v>
      </c>
      <c r="C30" s="46">
        <v>0</v>
      </c>
      <c r="E30" s="46">
        <v>0</v>
      </c>
      <c r="G30" s="46">
        <v>0</v>
      </c>
      <c r="I30" s="46">
        <v>0</v>
      </c>
      <c r="K30" s="46">
        <v>3265584</v>
      </c>
      <c r="M30" s="46">
        <v>19113628819</v>
      </c>
      <c r="O30" s="46">
        <v>-17788922688</v>
      </c>
      <c r="Q30" s="79">
        <v>1324706131</v>
      </c>
      <c r="R30" s="79"/>
      <c r="V30" s="97"/>
    </row>
    <row r="31" spans="1:22" ht="21.75" customHeight="1" x14ac:dyDescent="0.4">
      <c r="A31" s="41" t="s">
        <v>101</v>
      </c>
      <c r="C31" s="46">
        <v>0</v>
      </c>
      <c r="E31" s="46">
        <v>0</v>
      </c>
      <c r="G31" s="46">
        <v>0</v>
      </c>
      <c r="I31" s="46">
        <v>0</v>
      </c>
      <c r="K31" s="46">
        <v>197000000</v>
      </c>
      <c r="M31" s="46">
        <v>424669486002</v>
      </c>
      <c r="O31" s="46">
        <v>-425142262350</v>
      </c>
      <c r="Q31" s="79">
        <v>-472776348</v>
      </c>
      <c r="R31" s="79"/>
      <c r="V31" s="97"/>
    </row>
    <row r="32" spans="1:22" ht="21.75" customHeight="1" x14ac:dyDescent="0.4">
      <c r="A32" s="41" t="s">
        <v>21</v>
      </c>
      <c r="C32" s="46">
        <v>0</v>
      </c>
      <c r="E32" s="46">
        <v>0</v>
      </c>
      <c r="G32" s="46">
        <v>0</v>
      </c>
      <c r="I32" s="46">
        <v>0</v>
      </c>
      <c r="K32" s="46">
        <v>27742025</v>
      </c>
      <c r="M32" s="46">
        <v>91204826643</v>
      </c>
      <c r="O32" s="46">
        <v>-65712036299</v>
      </c>
      <c r="Q32" s="79">
        <v>25492790344</v>
      </c>
      <c r="R32" s="79"/>
      <c r="V32" s="97"/>
    </row>
    <row r="33" spans="1:22" ht="21.75" customHeight="1" x14ac:dyDescent="0.4">
      <c r="A33" s="41" t="s">
        <v>102</v>
      </c>
      <c r="C33" s="46">
        <v>0</v>
      </c>
      <c r="E33" s="46">
        <v>0</v>
      </c>
      <c r="G33" s="46">
        <v>0</v>
      </c>
      <c r="I33" s="46">
        <v>0</v>
      </c>
      <c r="K33" s="46">
        <v>2966122</v>
      </c>
      <c r="M33" s="46">
        <v>49945467649</v>
      </c>
      <c r="O33" s="46">
        <v>-45966703020</v>
      </c>
      <c r="Q33" s="79">
        <v>3978764629</v>
      </c>
      <c r="R33" s="79"/>
      <c r="V33" s="97"/>
    </row>
    <row r="34" spans="1:22" ht="21.75" customHeight="1" x14ac:dyDescent="0.4">
      <c r="A34" s="41" t="s">
        <v>103</v>
      </c>
      <c r="C34" s="46">
        <v>0</v>
      </c>
      <c r="E34" s="46">
        <v>0</v>
      </c>
      <c r="G34" s="46">
        <v>0</v>
      </c>
      <c r="I34" s="46">
        <v>0</v>
      </c>
      <c r="K34" s="46">
        <v>7780992</v>
      </c>
      <c r="M34" s="46">
        <v>181610641337</v>
      </c>
      <c r="O34" s="46">
        <v>-163279413510</v>
      </c>
      <c r="Q34" s="79">
        <v>18331227827</v>
      </c>
      <c r="R34" s="79"/>
      <c r="V34" s="97"/>
    </row>
    <row r="35" spans="1:22" ht="21.75" customHeight="1" x14ac:dyDescent="0.4">
      <c r="A35" s="41" t="s">
        <v>104</v>
      </c>
      <c r="C35" s="46">
        <v>0</v>
      </c>
      <c r="E35" s="46">
        <v>0</v>
      </c>
      <c r="G35" s="46">
        <v>0</v>
      </c>
      <c r="I35" s="46">
        <v>0</v>
      </c>
      <c r="K35" s="46">
        <v>1920976</v>
      </c>
      <c r="M35" s="46">
        <v>16555765569</v>
      </c>
      <c r="O35" s="46">
        <v>-15047223999</v>
      </c>
      <c r="Q35" s="79">
        <v>1508541570</v>
      </c>
      <c r="R35" s="79"/>
      <c r="V35" s="97"/>
    </row>
    <row r="36" spans="1:22" ht="21.75" customHeight="1" x14ac:dyDescent="0.4">
      <c r="A36" s="41" t="s">
        <v>105</v>
      </c>
      <c r="C36" s="46">
        <v>0</v>
      </c>
      <c r="E36" s="46">
        <v>0</v>
      </c>
      <c r="G36" s="46">
        <v>0</v>
      </c>
      <c r="I36" s="46">
        <v>0</v>
      </c>
      <c r="K36" s="46">
        <v>175000</v>
      </c>
      <c r="M36" s="46">
        <v>34134054318</v>
      </c>
      <c r="O36" s="46">
        <v>-33866289450</v>
      </c>
      <c r="Q36" s="79">
        <v>267764868</v>
      </c>
      <c r="R36" s="79"/>
      <c r="V36" s="97"/>
    </row>
    <row r="37" spans="1:22" ht="21.75" customHeight="1" x14ac:dyDescent="0.4">
      <c r="A37" s="41" t="s">
        <v>39</v>
      </c>
      <c r="C37" s="46">
        <v>0</v>
      </c>
      <c r="E37" s="46">
        <v>0</v>
      </c>
      <c r="G37" s="46">
        <v>0</v>
      </c>
      <c r="I37" s="46">
        <v>0</v>
      </c>
      <c r="K37" s="46">
        <v>1200000</v>
      </c>
      <c r="M37" s="46">
        <v>3196435057</v>
      </c>
      <c r="O37" s="46">
        <v>-2980472444</v>
      </c>
      <c r="Q37" s="79">
        <v>215962613</v>
      </c>
      <c r="R37" s="79"/>
      <c r="V37" s="97"/>
    </row>
    <row r="38" spans="1:22" ht="21.75" customHeight="1" x14ac:dyDescent="0.4">
      <c r="A38" s="41" t="s">
        <v>106</v>
      </c>
      <c r="C38" s="46">
        <v>0</v>
      </c>
      <c r="E38" s="46">
        <v>0</v>
      </c>
      <c r="G38" s="46">
        <v>0</v>
      </c>
      <c r="I38" s="46">
        <v>0</v>
      </c>
      <c r="K38" s="46">
        <v>37961017</v>
      </c>
      <c r="M38" s="46">
        <v>40959937343</v>
      </c>
      <c r="O38" s="46">
        <v>-17546844261</v>
      </c>
      <c r="Q38" s="79">
        <v>23413093082</v>
      </c>
      <c r="R38" s="79"/>
      <c r="V38" s="97"/>
    </row>
    <row r="39" spans="1:22" ht="21.75" customHeight="1" x14ac:dyDescent="0.4">
      <c r="A39" s="41" t="s">
        <v>107</v>
      </c>
      <c r="C39" s="46">
        <v>0</v>
      </c>
      <c r="E39" s="46">
        <v>0</v>
      </c>
      <c r="G39" s="46">
        <v>0</v>
      </c>
      <c r="I39" s="46">
        <v>0</v>
      </c>
      <c r="K39" s="46">
        <v>30637</v>
      </c>
      <c r="M39" s="46">
        <v>194871226311</v>
      </c>
      <c r="O39" s="46">
        <v>-145873161411</v>
      </c>
      <c r="Q39" s="79">
        <v>48998064900</v>
      </c>
      <c r="R39" s="79"/>
      <c r="V39" s="97"/>
    </row>
    <row r="40" spans="1:22" ht="21.75" customHeight="1" x14ac:dyDescent="0.4">
      <c r="A40" s="41" t="s">
        <v>19</v>
      </c>
      <c r="C40" s="46">
        <v>0</v>
      </c>
      <c r="E40" s="46">
        <v>0</v>
      </c>
      <c r="G40" s="46">
        <v>0</v>
      </c>
      <c r="I40" s="46">
        <v>0</v>
      </c>
      <c r="K40" s="46">
        <v>28561888</v>
      </c>
      <c r="M40" s="46">
        <v>52667058071</v>
      </c>
      <c r="O40" s="46">
        <v>-43907918423</v>
      </c>
      <c r="Q40" s="79">
        <v>8759139648</v>
      </c>
      <c r="R40" s="79"/>
      <c r="V40" s="97"/>
    </row>
    <row r="41" spans="1:22" ht="21.75" customHeight="1" x14ac:dyDescent="0.4">
      <c r="A41" s="41" t="s">
        <v>54</v>
      </c>
      <c r="C41" s="46">
        <v>0</v>
      </c>
      <c r="E41" s="46">
        <v>0</v>
      </c>
      <c r="G41" s="46">
        <v>0</v>
      </c>
      <c r="I41" s="46">
        <v>0</v>
      </c>
      <c r="K41" s="46">
        <v>713594</v>
      </c>
      <c r="M41" s="46">
        <v>6832844971</v>
      </c>
      <c r="O41" s="46">
        <v>-5826477489</v>
      </c>
      <c r="Q41" s="79">
        <v>1006367482</v>
      </c>
      <c r="R41" s="79"/>
      <c r="V41" s="97"/>
    </row>
    <row r="42" spans="1:22" ht="21.75" customHeight="1" x14ac:dyDescent="0.4">
      <c r="A42" s="41" t="s">
        <v>108</v>
      </c>
      <c r="C42" s="46">
        <v>0</v>
      </c>
      <c r="E42" s="46">
        <v>0</v>
      </c>
      <c r="G42" s="46">
        <v>0</v>
      </c>
      <c r="I42" s="46">
        <v>0</v>
      </c>
      <c r="K42" s="46">
        <v>93750000</v>
      </c>
      <c r="M42" s="46">
        <v>163798930571</v>
      </c>
      <c r="O42" s="46">
        <v>-168211898437</v>
      </c>
      <c r="Q42" s="79">
        <v>-4412967866</v>
      </c>
      <c r="R42" s="79"/>
      <c r="V42" s="97"/>
    </row>
    <row r="43" spans="1:22" ht="21.75" customHeight="1" x14ac:dyDescent="0.4">
      <c r="A43" s="41" t="s">
        <v>109</v>
      </c>
      <c r="C43" s="46">
        <v>0</v>
      </c>
      <c r="E43" s="46">
        <v>0</v>
      </c>
      <c r="G43" s="46">
        <v>0</v>
      </c>
      <c r="I43" s="46">
        <v>0</v>
      </c>
      <c r="K43" s="46">
        <v>2521877</v>
      </c>
      <c r="M43" s="46">
        <v>84318392629</v>
      </c>
      <c r="O43" s="46">
        <v>-59914236781</v>
      </c>
      <c r="Q43" s="79">
        <v>24404155848</v>
      </c>
      <c r="R43" s="79"/>
      <c r="V43" s="97"/>
    </row>
    <row r="44" spans="1:22" ht="21.75" customHeight="1" x14ac:dyDescent="0.4">
      <c r="A44" s="42" t="s">
        <v>110</v>
      </c>
      <c r="C44" s="47">
        <v>0</v>
      </c>
      <c r="E44" s="47">
        <v>0</v>
      </c>
      <c r="G44" s="47">
        <v>0</v>
      </c>
      <c r="I44" s="47">
        <v>0</v>
      </c>
      <c r="K44" s="47">
        <v>542520</v>
      </c>
      <c r="M44" s="47">
        <v>3229748809</v>
      </c>
      <c r="O44" s="47">
        <v>-3419111318</v>
      </c>
      <c r="Q44" s="80">
        <v>-189362509</v>
      </c>
      <c r="R44" s="80"/>
      <c r="V44" s="97"/>
    </row>
    <row r="45" spans="1:22" ht="21.75" customHeight="1" x14ac:dyDescent="0.4">
      <c r="A45" s="58" t="s">
        <v>59</v>
      </c>
      <c r="C45" s="48">
        <v>2928526</v>
      </c>
      <c r="E45" s="48">
        <v>34610308761</v>
      </c>
      <c r="G45" s="48">
        <v>33482122542</v>
      </c>
      <c r="I45" s="48">
        <v>1128186219</v>
      </c>
      <c r="K45" s="48">
        <v>637038104</v>
      </c>
      <c r="M45" s="48">
        <v>3230466346491</v>
      </c>
      <c r="O45" s="48">
        <f>SUM(O8:O44)</f>
        <v>-2880895518914</v>
      </c>
      <c r="Q45" s="82">
        <v>349570827577</v>
      </c>
      <c r="R45" s="82"/>
    </row>
  </sheetData>
  <mergeCells count="4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45:R45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47"/>
  <sheetViews>
    <sheetView rightToLeft="1" topLeftCell="A34" workbookViewId="0">
      <selection activeCell="O53" sqref="O53"/>
    </sheetView>
  </sheetViews>
  <sheetFormatPr defaultRowHeight="15.75" x14ac:dyDescent="0.4"/>
  <cols>
    <col min="1" max="1" width="40.28515625" style="1" customWidth="1"/>
    <col min="2" max="2" width="1.28515625" style="1" customWidth="1"/>
    <col min="3" max="3" width="18.140625" style="43" bestFit="1" customWidth="1"/>
    <col min="4" max="4" width="1.28515625" style="43" customWidth="1"/>
    <col min="5" max="5" width="21.7109375" style="43" bestFit="1" customWidth="1"/>
    <col min="6" max="6" width="1.28515625" style="43" customWidth="1"/>
    <col min="7" max="7" width="21.85546875" style="43" bestFit="1" customWidth="1"/>
    <col min="8" max="8" width="1.28515625" style="43" customWidth="1"/>
    <col min="9" max="9" width="17.85546875" style="43" bestFit="1" customWidth="1"/>
    <col min="10" max="10" width="1.28515625" style="43" customWidth="1"/>
    <col min="11" max="11" width="18.140625" style="43" bestFit="1" customWidth="1"/>
    <col min="12" max="12" width="1.28515625" style="43" customWidth="1"/>
    <col min="13" max="13" width="21.7109375" style="43" bestFit="1" customWidth="1"/>
    <col min="14" max="14" width="1.28515625" style="43" customWidth="1"/>
    <col min="15" max="15" width="21.7109375" style="43" bestFit="1" customWidth="1"/>
    <col min="16" max="16" width="1.28515625" style="43" customWidth="1"/>
    <col min="17" max="17" width="20.42578125" style="43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4.45" customHeight="1" x14ac:dyDescent="0.4"/>
    <row r="5" spans="1:18" ht="24" x14ac:dyDescent="0.4">
      <c r="A5" s="72" t="s">
        <v>137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21" x14ac:dyDescent="0.4">
      <c r="A6" s="68" t="s">
        <v>70</v>
      </c>
      <c r="C6" s="83" t="s">
        <v>82</v>
      </c>
      <c r="D6" s="83"/>
      <c r="E6" s="83"/>
      <c r="F6" s="83"/>
      <c r="G6" s="83"/>
      <c r="H6" s="83"/>
      <c r="I6" s="83"/>
      <c r="K6" s="68" t="s">
        <v>83</v>
      </c>
      <c r="L6" s="68"/>
      <c r="M6" s="68"/>
      <c r="N6" s="68"/>
      <c r="O6" s="68"/>
      <c r="P6" s="68"/>
      <c r="Q6" s="68"/>
      <c r="R6" s="68"/>
    </row>
    <row r="7" spans="1:18" ht="42" x14ac:dyDescent="0.4">
      <c r="A7" s="68"/>
      <c r="C7" s="60" t="s">
        <v>13</v>
      </c>
      <c r="D7" s="56"/>
      <c r="E7" s="60" t="s">
        <v>15</v>
      </c>
      <c r="F7" s="56"/>
      <c r="G7" s="60" t="s">
        <v>135</v>
      </c>
      <c r="H7" s="56"/>
      <c r="I7" s="60" t="s">
        <v>138</v>
      </c>
      <c r="K7" s="60" t="s">
        <v>13</v>
      </c>
      <c r="L7" s="56"/>
      <c r="M7" s="60" t="s">
        <v>15</v>
      </c>
      <c r="N7" s="56"/>
      <c r="O7" s="60" t="s">
        <v>135</v>
      </c>
      <c r="P7" s="56"/>
      <c r="Q7" s="84" t="s">
        <v>138</v>
      </c>
      <c r="R7" s="84"/>
    </row>
    <row r="8" spans="1:18" ht="21.75" customHeight="1" x14ac:dyDescent="0.4">
      <c r="A8" s="40" t="s">
        <v>47</v>
      </c>
      <c r="C8" s="45">
        <v>10147114</v>
      </c>
      <c r="E8" s="45">
        <v>86544217803</v>
      </c>
      <c r="G8" s="45">
        <v>95117945674</v>
      </c>
      <c r="I8" s="45">
        <v>-8573727870</v>
      </c>
      <c r="K8" s="45">
        <v>10147114</v>
      </c>
      <c r="M8" s="45">
        <v>86544217803</v>
      </c>
      <c r="O8" s="45">
        <v>98509994644</v>
      </c>
      <c r="Q8" s="81">
        <v>-11965776840</v>
      </c>
      <c r="R8" s="81"/>
    </row>
    <row r="9" spans="1:18" ht="21.75" customHeight="1" x14ac:dyDescent="0.4">
      <c r="A9" s="41" t="s">
        <v>34</v>
      </c>
      <c r="C9" s="46">
        <v>8149188</v>
      </c>
      <c r="E9" s="46">
        <v>188179268698</v>
      </c>
      <c r="G9" s="46">
        <v>188908331728</v>
      </c>
      <c r="I9" s="46">
        <v>-729063029</v>
      </c>
      <c r="K9" s="46">
        <v>8149188</v>
      </c>
      <c r="M9" s="46">
        <v>188179268698</v>
      </c>
      <c r="O9" s="46">
        <v>157548915556</v>
      </c>
      <c r="Q9" s="79">
        <v>30630353142</v>
      </c>
      <c r="R9" s="79"/>
    </row>
    <row r="10" spans="1:18" ht="21.75" customHeight="1" x14ac:dyDescent="0.4">
      <c r="A10" s="41" t="s">
        <v>57</v>
      </c>
      <c r="C10" s="46">
        <v>550000</v>
      </c>
      <c r="E10" s="46">
        <v>2207138917</v>
      </c>
      <c r="G10" s="46">
        <v>1896720661</v>
      </c>
      <c r="I10" s="46">
        <v>310418256</v>
      </c>
      <c r="K10" s="46">
        <v>550000</v>
      </c>
      <c r="M10" s="46">
        <v>2207138917</v>
      </c>
      <c r="O10" s="46">
        <v>1896720661</v>
      </c>
      <c r="Q10" s="79">
        <v>310418256</v>
      </c>
      <c r="R10" s="79"/>
    </row>
    <row r="11" spans="1:18" ht="21.75" customHeight="1" x14ac:dyDescent="0.4">
      <c r="A11" s="41" t="s">
        <v>56</v>
      </c>
      <c r="C11" s="46">
        <v>490000</v>
      </c>
      <c r="E11" s="46">
        <v>4505531625</v>
      </c>
      <c r="G11" s="46">
        <v>3685843710</v>
      </c>
      <c r="I11" s="46">
        <v>819687915</v>
      </c>
      <c r="K11" s="46">
        <v>490000</v>
      </c>
      <c r="M11" s="46">
        <v>4505531625</v>
      </c>
      <c r="O11" s="46">
        <v>3685843710</v>
      </c>
      <c r="Q11" s="79">
        <v>819687915</v>
      </c>
      <c r="R11" s="79"/>
    </row>
    <row r="12" spans="1:18" ht="21.75" customHeight="1" x14ac:dyDescent="0.4">
      <c r="A12" s="41" t="s">
        <v>30</v>
      </c>
      <c r="C12" s="46">
        <v>15413885</v>
      </c>
      <c r="E12" s="46">
        <v>233356685412</v>
      </c>
      <c r="G12" s="46">
        <v>228606811973</v>
      </c>
      <c r="I12" s="46">
        <v>4749873439</v>
      </c>
      <c r="K12" s="46">
        <v>15413885</v>
      </c>
      <c r="M12" s="46">
        <v>233356685412</v>
      </c>
      <c r="O12" s="46">
        <v>199517787661</v>
      </c>
      <c r="Q12" s="79">
        <v>33838897751</v>
      </c>
      <c r="R12" s="79"/>
    </row>
    <row r="13" spans="1:18" ht="21.75" customHeight="1" x14ac:dyDescent="0.4">
      <c r="A13" s="41" t="s">
        <v>41</v>
      </c>
      <c r="C13" s="46">
        <v>23816311</v>
      </c>
      <c r="E13" s="46">
        <v>53575628737</v>
      </c>
      <c r="G13" s="46">
        <v>65507629128</v>
      </c>
      <c r="I13" s="46">
        <v>-11932000390</v>
      </c>
      <c r="K13" s="46">
        <v>23816311</v>
      </c>
      <c r="M13" s="46">
        <v>53575628737</v>
      </c>
      <c r="O13" s="46">
        <v>53896399775</v>
      </c>
      <c r="Q13" s="79">
        <v>-320771037</v>
      </c>
      <c r="R13" s="79"/>
    </row>
    <row r="14" spans="1:18" ht="21.75" customHeight="1" x14ac:dyDescent="0.4">
      <c r="A14" s="41" t="s">
        <v>22</v>
      </c>
      <c r="C14" s="46">
        <v>43691240</v>
      </c>
      <c r="E14" s="46">
        <v>70402100214</v>
      </c>
      <c r="G14" s="46">
        <v>74599238582</v>
      </c>
      <c r="I14" s="46">
        <v>-4197138367</v>
      </c>
      <c r="K14" s="46">
        <v>43691240</v>
      </c>
      <c r="M14" s="46">
        <v>70402100214</v>
      </c>
      <c r="O14" s="46">
        <v>73736649175</v>
      </c>
      <c r="Q14" s="79">
        <v>-3334548960</v>
      </c>
      <c r="R14" s="79"/>
    </row>
    <row r="15" spans="1:18" ht="21.75" customHeight="1" x14ac:dyDescent="0.4">
      <c r="A15" s="41" t="s">
        <v>55</v>
      </c>
      <c r="C15" s="46">
        <v>2878201</v>
      </c>
      <c r="E15" s="46">
        <v>18968931917</v>
      </c>
      <c r="G15" s="46">
        <v>22859994875</v>
      </c>
      <c r="I15" s="46">
        <v>-3891062957</v>
      </c>
      <c r="K15" s="46">
        <v>2878201</v>
      </c>
      <c r="M15" s="46">
        <v>18968931917</v>
      </c>
      <c r="O15" s="46">
        <v>18852829323</v>
      </c>
      <c r="Q15" s="79">
        <v>116102594</v>
      </c>
      <c r="R15" s="79"/>
    </row>
    <row r="16" spans="1:18" ht="21.75" customHeight="1" x14ac:dyDescent="0.4">
      <c r="A16" s="41" t="s">
        <v>37</v>
      </c>
      <c r="C16" s="46">
        <v>4100095</v>
      </c>
      <c r="E16" s="46">
        <v>49152935183</v>
      </c>
      <c r="G16" s="46">
        <v>43773011929</v>
      </c>
      <c r="I16" s="46">
        <v>5379923254</v>
      </c>
      <c r="K16" s="46">
        <v>4100095</v>
      </c>
      <c r="M16" s="46">
        <v>49152935183</v>
      </c>
      <c r="O16" s="46">
        <v>35147476417</v>
      </c>
      <c r="Q16" s="79">
        <v>14005458766</v>
      </c>
      <c r="R16" s="79"/>
    </row>
    <row r="17" spans="1:18" ht="21.75" customHeight="1" x14ac:dyDescent="0.4">
      <c r="A17" s="41" t="s">
        <v>31</v>
      </c>
      <c r="C17" s="46">
        <v>37961017</v>
      </c>
      <c r="E17" s="46">
        <v>63545990829</v>
      </c>
      <c r="G17" s="46">
        <v>71319431513</v>
      </c>
      <c r="I17" s="46">
        <v>-7773440683</v>
      </c>
      <c r="K17" s="46">
        <v>37961017</v>
      </c>
      <c r="M17" s="46">
        <v>63545990829</v>
      </c>
      <c r="O17" s="46">
        <v>67934746564</v>
      </c>
      <c r="Q17" s="79">
        <v>-4388755734</v>
      </c>
      <c r="R17" s="79"/>
    </row>
    <row r="18" spans="1:18" ht="21.75" customHeight="1" x14ac:dyDescent="0.4">
      <c r="A18" s="41" t="s">
        <v>36</v>
      </c>
      <c r="C18" s="46">
        <v>2866659</v>
      </c>
      <c r="E18" s="46">
        <v>175279042329</v>
      </c>
      <c r="G18" s="46">
        <v>183799353442</v>
      </c>
      <c r="I18" s="46">
        <v>-8520311112</v>
      </c>
      <c r="K18" s="46">
        <v>2866659</v>
      </c>
      <c r="M18" s="46">
        <v>175279042329</v>
      </c>
      <c r="O18" s="46">
        <v>107223703887</v>
      </c>
      <c r="Q18" s="79">
        <v>68055338442</v>
      </c>
      <c r="R18" s="79"/>
    </row>
    <row r="19" spans="1:18" ht="21.75" customHeight="1" x14ac:dyDescent="0.4">
      <c r="A19" s="41" t="s">
        <v>26</v>
      </c>
      <c r="C19" s="46">
        <v>8537061</v>
      </c>
      <c r="E19" s="46">
        <v>386973706209</v>
      </c>
      <c r="G19" s="46">
        <v>343269438951</v>
      </c>
      <c r="I19" s="46">
        <v>43704267258</v>
      </c>
      <c r="K19" s="46">
        <v>8537061</v>
      </c>
      <c r="M19" s="46">
        <v>386973706209</v>
      </c>
      <c r="O19" s="46">
        <v>270143289339</v>
      </c>
      <c r="Q19" s="79">
        <v>116830416870</v>
      </c>
      <c r="R19" s="79"/>
    </row>
    <row r="20" spans="1:18" ht="21.75" customHeight="1" x14ac:dyDescent="0.4">
      <c r="A20" s="41" t="s">
        <v>28</v>
      </c>
      <c r="C20" s="46">
        <v>3204771</v>
      </c>
      <c r="E20" s="46">
        <v>98661209910</v>
      </c>
      <c r="G20" s="46">
        <v>109906740132</v>
      </c>
      <c r="I20" s="46">
        <v>-11245530221</v>
      </c>
      <c r="K20" s="46">
        <v>3204771</v>
      </c>
      <c r="M20" s="46">
        <v>98661209910</v>
      </c>
      <c r="O20" s="46">
        <v>84580404363</v>
      </c>
      <c r="Q20" s="79">
        <v>14080805547</v>
      </c>
      <c r="R20" s="79"/>
    </row>
    <row r="21" spans="1:18" ht="21.75" customHeight="1" x14ac:dyDescent="0.4">
      <c r="A21" s="41" t="s">
        <v>24</v>
      </c>
      <c r="C21" s="46">
        <v>41774987</v>
      </c>
      <c r="E21" s="46">
        <v>132676930518</v>
      </c>
      <c r="G21" s="46">
        <v>125949649534</v>
      </c>
      <c r="I21" s="46">
        <v>6727280984</v>
      </c>
      <c r="K21" s="46">
        <v>41774987</v>
      </c>
      <c r="M21" s="46">
        <v>132676930518</v>
      </c>
      <c r="O21" s="46">
        <v>93019193853</v>
      </c>
      <c r="Q21" s="79">
        <v>39657736665</v>
      </c>
      <c r="R21" s="79"/>
    </row>
    <row r="22" spans="1:18" ht="21.75" customHeight="1" x14ac:dyDescent="0.4">
      <c r="A22" s="41" t="s">
        <v>38</v>
      </c>
      <c r="C22" s="46">
        <v>37364982</v>
      </c>
      <c r="E22" s="46">
        <v>63699662512</v>
      </c>
      <c r="G22" s="46">
        <v>62251098758</v>
      </c>
      <c r="I22" s="46">
        <v>1448563754</v>
      </c>
      <c r="K22" s="46">
        <v>37364982</v>
      </c>
      <c r="M22" s="46">
        <v>63699662512</v>
      </c>
      <c r="O22" s="46">
        <v>55264913434</v>
      </c>
      <c r="Q22" s="79">
        <v>8434749078</v>
      </c>
      <c r="R22" s="79"/>
    </row>
    <row r="23" spans="1:18" ht="21.75" customHeight="1" x14ac:dyDescent="0.4">
      <c r="A23" s="41" t="s">
        <v>51</v>
      </c>
      <c r="C23" s="46">
        <v>8354405</v>
      </c>
      <c r="E23" s="46">
        <v>52734821443</v>
      </c>
      <c r="G23" s="46">
        <v>59129437586</v>
      </c>
      <c r="I23" s="46">
        <v>-6394616142</v>
      </c>
      <c r="K23" s="46">
        <v>8354405</v>
      </c>
      <c r="M23" s="46">
        <v>52734821443</v>
      </c>
      <c r="O23" s="46">
        <v>38118555952</v>
      </c>
      <c r="Q23" s="79">
        <v>14616265491</v>
      </c>
      <c r="R23" s="79"/>
    </row>
    <row r="24" spans="1:18" ht="21.75" customHeight="1" x14ac:dyDescent="0.4">
      <c r="A24" s="41" t="s">
        <v>50</v>
      </c>
      <c r="C24" s="46">
        <v>40406860</v>
      </c>
      <c r="E24" s="46">
        <v>335389767178</v>
      </c>
      <c r="G24" s="46">
        <v>330971458867</v>
      </c>
      <c r="I24" s="46">
        <v>4418308311</v>
      </c>
      <c r="K24" s="46">
        <v>40406860</v>
      </c>
      <c r="M24" s="46">
        <v>335389767178</v>
      </c>
      <c r="O24" s="46">
        <v>252321672034</v>
      </c>
      <c r="Q24" s="79">
        <v>83068095144</v>
      </c>
      <c r="R24" s="79"/>
    </row>
    <row r="25" spans="1:18" ht="21.75" customHeight="1" x14ac:dyDescent="0.4">
      <c r="A25" s="41" t="s">
        <v>35</v>
      </c>
      <c r="C25" s="46">
        <v>31184711</v>
      </c>
      <c r="E25" s="46">
        <v>349980538636</v>
      </c>
      <c r="G25" s="46">
        <v>330761058215</v>
      </c>
      <c r="I25" s="46">
        <v>19219480421</v>
      </c>
      <c r="K25" s="46">
        <v>31184711</v>
      </c>
      <c r="M25" s="46">
        <v>349980538636</v>
      </c>
      <c r="O25" s="46">
        <v>220993216282</v>
      </c>
      <c r="Q25" s="79">
        <v>128987322354</v>
      </c>
      <c r="R25" s="79"/>
    </row>
    <row r="26" spans="1:18" ht="21.75" customHeight="1" x14ac:dyDescent="0.4">
      <c r="A26" s="41" t="s">
        <v>33</v>
      </c>
      <c r="C26" s="46">
        <v>27096841</v>
      </c>
      <c r="E26" s="46">
        <v>122557047322</v>
      </c>
      <c r="G26" s="46">
        <v>152186223597</v>
      </c>
      <c r="I26" s="46">
        <v>-29629176274</v>
      </c>
      <c r="K26" s="46">
        <v>27096841</v>
      </c>
      <c r="M26" s="46">
        <v>122557047322</v>
      </c>
      <c r="O26" s="46">
        <v>128414551151</v>
      </c>
      <c r="Q26" s="79">
        <v>-5857503828</v>
      </c>
      <c r="R26" s="79"/>
    </row>
    <row r="27" spans="1:18" ht="21.75" customHeight="1" x14ac:dyDescent="0.4">
      <c r="A27" s="41" t="s">
        <v>43</v>
      </c>
      <c r="C27" s="46">
        <v>86350832</v>
      </c>
      <c r="E27" s="46">
        <v>313219375561</v>
      </c>
      <c r="G27" s="46">
        <v>334249451476</v>
      </c>
      <c r="I27" s="46">
        <v>-21030075914</v>
      </c>
      <c r="K27" s="46">
        <v>86350832</v>
      </c>
      <c r="M27" s="46">
        <v>313219375561</v>
      </c>
      <c r="O27" s="46">
        <v>276741977905</v>
      </c>
      <c r="Q27" s="79">
        <v>36477397656</v>
      </c>
      <c r="R27" s="79"/>
    </row>
    <row r="28" spans="1:18" ht="21.75" customHeight="1" x14ac:dyDescent="0.4">
      <c r="A28" s="41" t="s">
        <v>21</v>
      </c>
      <c r="C28" s="46">
        <v>105583436</v>
      </c>
      <c r="E28" s="46">
        <v>321372866969</v>
      </c>
      <c r="G28" s="46">
        <v>330399015421</v>
      </c>
      <c r="I28" s="46">
        <v>-9026148451</v>
      </c>
      <c r="K28" s="46">
        <v>105583436</v>
      </c>
      <c r="M28" s="46">
        <v>321372866969</v>
      </c>
      <c r="O28" s="46">
        <v>250093588642</v>
      </c>
      <c r="Q28" s="79">
        <v>71279278327</v>
      </c>
      <c r="R28" s="79"/>
    </row>
    <row r="29" spans="1:18" ht="21.75" customHeight="1" x14ac:dyDescent="0.4">
      <c r="A29" s="41" t="s">
        <v>20</v>
      </c>
      <c r="C29" s="46">
        <v>224638793</v>
      </c>
      <c r="E29" s="46">
        <v>136884243807</v>
      </c>
      <c r="G29" s="46">
        <v>136884243807</v>
      </c>
      <c r="I29" s="46">
        <v>0</v>
      </c>
      <c r="K29" s="46">
        <v>224638793</v>
      </c>
      <c r="M29" s="46">
        <v>136884243807</v>
      </c>
      <c r="O29" s="46">
        <v>137368472614</v>
      </c>
      <c r="Q29" s="79">
        <v>-484228806</v>
      </c>
      <c r="R29" s="79"/>
    </row>
    <row r="30" spans="1:18" ht="21.75" customHeight="1" x14ac:dyDescent="0.4">
      <c r="A30" s="41" t="s">
        <v>42</v>
      </c>
      <c r="C30" s="46">
        <v>86391149</v>
      </c>
      <c r="E30" s="46">
        <v>463736456982</v>
      </c>
      <c r="G30" s="46">
        <v>488640822265</v>
      </c>
      <c r="I30" s="46">
        <v>-24904365282</v>
      </c>
      <c r="K30" s="46">
        <v>86391149</v>
      </c>
      <c r="M30" s="46">
        <v>463736456982</v>
      </c>
      <c r="O30" s="46">
        <v>369948873337</v>
      </c>
      <c r="Q30" s="79">
        <v>93787583645</v>
      </c>
      <c r="R30" s="79"/>
    </row>
    <row r="31" spans="1:18" ht="21.75" customHeight="1" x14ac:dyDescent="0.4">
      <c r="A31" s="41" t="s">
        <v>49</v>
      </c>
      <c r="C31" s="46">
        <v>57272509</v>
      </c>
      <c r="E31" s="46">
        <v>191176774764</v>
      </c>
      <c r="G31" s="46">
        <v>212298449403</v>
      </c>
      <c r="I31" s="46">
        <v>-21121674638</v>
      </c>
      <c r="K31" s="46">
        <v>57272509</v>
      </c>
      <c r="M31" s="46">
        <v>191176774764</v>
      </c>
      <c r="O31" s="46">
        <v>205542605181</v>
      </c>
      <c r="Q31" s="79">
        <v>-14365830416</v>
      </c>
      <c r="R31" s="79"/>
    </row>
    <row r="32" spans="1:18" ht="21.75" customHeight="1" x14ac:dyDescent="0.4">
      <c r="A32" s="41" t="s">
        <v>23</v>
      </c>
      <c r="C32" s="46">
        <v>1203869</v>
      </c>
      <c r="E32" s="46">
        <v>60290047244</v>
      </c>
      <c r="G32" s="46">
        <v>61462819104</v>
      </c>
      <c r="I32" s="46">
        <v>-1172771859</v>
      </c>
      <c r="K32" s="46">
        <v>1203869</v>
      </c>
      <c r="M32" s="46">
        <v>60290047244</v>
      </c>
      <c r="O32" s="46">
        <v>53105960782</v>
      </c>
      <c r="Q32" s="79">
        <v>7184086462</v>
      </c>
      <c r="R32" s="79"/>
    </row>
    <row r="33" spans="1:18" ht="21.75" customHeight="1" x14ac:dyDescent="0.4">
      <c r="A33" s="41" t="s">
        <v>39</v>
      </c>
      <c r="C33" s="46">
        <v>13122575</v>
      </c>
      <c r="E33" s="46">
        <v>30406719427</v>
      </c>
      <c r="G33" s="46">
        <v>35167960349</v>
      </c>
      <c r="I33" s="46">
        <v>-4761240921</v>
      </c>
      <c r="K33" s="46">
        <v>13122575</v>
      </c>
      <c r="M33" s="46">
        <v>30406719427</v>
      </c>
      <c r="O33" s="46">
        <v>32592894328</v>
      </c>
      <c r="Q33" s="79">
        <v>-2186174900</v>
      </c>
      <c r="R33" s="79"/>
    </row>
    <row r="34" spans="1:18" ht="21.75" customHeight="1" x14ac:dyDescent="0.4">
      <c r="A34" s="41" t="s">
        <v>44</v>
      </c>
      <c r="C34" s="46">
        <v>49003053</v>
      </c>
      <c r="E34" s="46">
        <v>96692297396</v>
      </c>
      <c r="G34" s="46">
        <v>100830241290</v>
      </c>
      <c r="I34" s="46">
        <v>-4137943893</v>
      </c>
      <c r="K34" s="46">
        <v>49003053</v>
      </c>
      <c r="M34" s="46">
        <v>96692297396</v>
      </c>
      <c r="O34" s="46">
        <v>103274634056</v>
      </c>
      <c r="Q34" s="79">
        <v>-6582336659</v>
      </c>
      <c r="R34" s="79"/>
    </row>
    <row r="35" spans="1:18" ht="21.75" customHeight="1" x14ac:dyDescent="0.4">
      <c r="A35" s="41" t="s">
        <v>32</v>
      </c>
      <c r="C35" s="46">
        <v>1888399</v>
      </c>
      <c r="E35" s="46">
        <v>45821549463</v>
      </c>
      <c r="G35" s="46">
        <v>49613418775</v>
      </c>
      <c r="I35" s="46">
        <v>-3791869311</v>
      </c>
      <c r="K35" s="46">
        <v>1888399</v>
      </c>
      <c r="M35" s="46">
        <v>45821549463</v>
      </c>
      <c r="O35" s="46">
        <v>54578832994</v>
      </c>
      <c r="Q35" s="79">
        <v>-8757283530</v>
      </c>
      <c r="R35" s="79"/>
    </row>
    <row r="36" spans="1:18" ht="21.75" customHeight="1" x14ac:dyDescent="0.4">
      <c r="A36" s="41" t="s">
        <v>107</v>
      </c>
      <c r="C36" s="46">
        <v>32441</v>
      </c>
      <c r="E36" s="46">
        <v>284150001405</v>
      </c>
      <c r="G36" s="46">
        <v>226053307761</v>
      </c>
      <c r="I36" s="46">
        <v>58096693644</v>
      </c>
      <c r="K36" s="46">
        <v>32441</v>
      </c>
      <c r="M36" s="46">
        <v>284150001405</v>
      </c>
      <c r="O36" s="46">
        <v>185047029099</v>
      </c>
      <c r="Q36" s="79">
        <v>99102972306</v>
      </c>
      <c r="R36" s="79"/>
    </row>
    <row r="37" spans="1:18" ht="21.75" customHeight="1" x14ac:dyDescent="0.4">
      <c r="A37" s="41" t="s">
        <v>19</v>
      </c>
      <c r="C37" s="46">
        <v>172353988</v>
      </c>
      <c r="E37" s="46">
        <v>292971703829</v>
      </c>
      <c r="G37" s="46">
        <v>311817836823</v>
      </c>
      <c r="I37" s="46">
        <v>-18846132993</v>
      </c>
      <c r="K37" s="46">
        <v>172353988</v>
      </c>
      <c r="M37" s="46">
        <v>292971703829</v>
      </c>
      <c r="O37" s="46">
        <v>264958144503</v>
      </c>
      <c r="Q37" s="79">
        <v>28013559326</v>
      </c>
      <c r="R37" s="79"/>
    </row>
    <row r="38" spans="1:18" ht="21.75" customHeight="1" x14ac:dyDescent="0.4">
      <c r="A38" s="41" t="s">
        <v>27</v>
      </c>
      <c r="C38" s="46">
        <v>140000</v>
      </c>
      <c r="E38" s="46">
        <v>7278434100</v>
      </c>
      <c r="G38" s="46">
        <v>7361645583</v>
      </c>
      <c r="I38" s="46">
        <v>-83211483</v>
      </c>
      <c r="K38" s="46">
        <v>140000</v>
      </c>
      <c r="M38" s="46">
        <v>7278434100</v>
      </c>
      <c r="O38" s="46">
        <v>5845302723</v>
      </c>
      <c r="Q38" s="79">
        <v>1433131377</v>
      </c>
      <c r="R38" s="79"/>
    </row>
    <row r="39" spans="1:18" ht="21.75" customHeight="1" x14ac:dyDescent="0.4">
      <c r="A39" s="41" t="s">
        <v>54</v>
      </c>
      <c r="C39" s="46">
        <v>6984053</v>
      </c>
      <c r="E39" s="46">
        <v>70813478423</v>
      </c>
      <c r="G39" s="46">
        <v>83726524488</v>
      </c>
      <c r="I39" s="46">
        <v>-12913046064</v>
      </c>
      <c r="K39" s="46">
        <v>6984053</v>
      </c>
      <c r="M39" s="46">
        <v>70813478423</v>
      </c>
      <c r="O39" s="46">
        <v>57024621228</v>
      </c>
      <c r="Q39" s="79">
        <v>13788857195</v>
      </c>
      <c r="R39" s="79"/>
    </row>
    <row r="40" spans="1:18" ht="21.75" customHeight="1" x14ac:dyDescent="0.4">
      <c r="A40" s="41" t="s">
        <v>52</v>
      </c>
      <c r="C40" s="46">
        <v>50000000</v>
      </c>
      <c r="E40" s="46">
        <v>49702500000</v>
      </c>
      <c r="G40" s="46">
        <v>49702500000</v>
      </c>
      <c r="I40" s="46">
        <v>0</v>
      </c>
      <c r="K40" s="46">
        <v>50000000</v>
      </c>
      <c r="M40" s="46">
        <v>49702500000</v>
      </c>
      <c r="O40" s="46">
        <v>49702500000</v>
      </c>
      <c r="Q40" s="79">
        <v>0</v>
      </c>
      <c r="R40" s="79"/>
    </row>
    <row r="41" spans="1:18" ht="21.75" customHeight="1" x14ac:dyDescent="0.4">
      <c r="A41" s="41" t="s">
        <v>58</v>
      </c>
      <c r="C41" s="46">
        <v>17000000</v>
      </c>
      <c r="E41" s="46">
        <v>48837676500</v>
      </c>
      <c r="G41" s="46">
        <v>51982156980</v>
      </c>
      <c r="I41" s="46">
        <v>-3144480480</v>
      </c>
      <c r="K41" s="46">
        <v>17000000</v>
      </c>
      <c r="M41" s="46">
        <v>48837676500</v>
      </c>
      <c r="O41" s="46">
        <v>51982156980</v>
      </c>
      <c r="Q41" s="79">
        <v>-3144480480</v>
      </c>
      <c r="R41" s="79"/>
    </row>
    <row r="42" spans="1:18" ht="21.75" customHeight="1" x14ac:dyDescent="0.4">
      <c r="A42" s="41" t="s">
        <v>45</v>
      </c>
      <c r="C42" s="46">
        <v>61070863</v>
      </c>
      <c r="E42" s="46">
        <v>256731980983</v>
      </c>
      <c r="G42" s="46">
        <v>295645482948</v>
      </c>
      <c r="I42" s="46">
        <v>-38913501964</v>
      </c>
      <c r="K42" s="46">
        <v>61070863</v>
      </c>
      <c r="M42" s="46">
        <v>256731980983</v>
      </c>
      <c r="O42" s="46">
        <v>264606201766</v>
      </c>
      <c r="Q42" s="79">
        <v>-7874220782</v>
      </c>
      <c r="R42" s="79"/>
    </row>
    <row r="43" spans="1:18" ht="21.75" customHeight="1" x14ac:dyDescent="0.4">
      <c r="A43" s="41" t="s">
        <v>48</v>
      </c>
      <c r="C43" s="46">
        <v>300000</v>
      </c>
      <c r="E43" s="46">
        <v>4488135750</v>
      </c>
      <c r="G43" s="46">
        <v>6338464202</v>
      </c>
      <c r="I43" s="46">
        <v>-1850328452</v>
      </c>
      <c r="K43" s="46">
        <v>300000</v>
      </c>
      <c r="M43" s="46">
        <v>4488135750</v>
      </c>
      <c r="O43" s="46">
        <v>4003632002</v>
      </c>
      <c r="Q43" s="79">
        <v>484503748</v>
      </c>
      <c r="R43" s="79"/>
    </row>
    <row r="44" spans="1:18" ht="21.75" customHeight="1" x14ac:dyDescent="0.4">
      <c r="A44" s="41" t="s">
        <v>53</v>
      </c>
      <c r="C44" s="46">
        <v>18226219</v>
      </c>
      <c r="E44" s="46">
        <v>72471091987</v>
      </c>
      <c r="G44" s="46">
        <v>72028276513</v>
      </c>
      <c r="I44" s="46">
        <v>442815474</v>
      </c>
      <c r="K44" s="46">
        <v>18226219</v>
      </c>
      <c r="M44" s="46">
        <v>72471091987</v>
      </c>
      <c r="O44" s="46">
        <v>59032555473</v>
      </c>
      <c r="Q44" s="79">
        <v>13438536514</v>
      </c>
      <c r="R44" s="79"/>
    </row>
    <row r="45" spans="1:18" ht="21.75" customHeight="1" x14ac:dyDescent="0.4">
      <c r="A45" s="41" t="s">
        <v>29</v>
      </c>
      <c r="C45" s="46">
        <v>49708308</v>
      </c>
      <c r="E45" s="46">
        <v>188261790991</v>
      </c>
      <c r="G45" s="46">
        <v>236142545708</v>
      </c>
      <c r="I45" s="46">
        <v>-47880754716</v>
      </c>
      <c r="K45" s="46">
        <v>49708308</v>
      </c>
      <c r="M45" s="46">
        <v>188261790991</v>
      </c>
      <c r="O45" s="46">
        <v>218260098752</v>
      </c>
      <c r="Q45" s="79">
        <v>-29998307760</v>
      </c>
      <c r="R45" s="79"/>
    </row>
    <row r="46" spans="1:18" ht="21.75" customHeight="1" x14ac:dyDescent="0.4">
      <c r="A46" s="42" t="s">
        <v>40</v>
      </c>
      <c r="C46" s="47">
        <v>10000000</v>
      </c>
      <c r="E46" s="47">
        <v>42604983000</v>
      </c>
      <c r="G46" s="47">
        <v>47614995000</v>
      </c>
      <c r="I46" s="47">
        <v>-5010012000</v>
      </c>
      <c r="K46" s="47">
        <v>10000000</v>
      </c>
      <c r="M46" s="47">
        <v>42604983000</v>
      </c>
      <c r="O46" s="47">
        <v>41847963107</v>
      </c>
      <c r="Q46" s="80">
        <v>757019893</v>
      </c>
      <c r="R46" s="80"/>
    </row>
    <row r="47" spans="1:18" ht="21.75" customHeight="1" x14ac:dyDescent="0.4">
      <c r="A47" s="58" t="s">
        <v>59</v>
      </c>
      <c r="C47" s="48">
        <v>1359258815</v>
      </c>
      <c r="E47" s="48">
        <v>5466303263973</v>
      </c>
      <c r="G47" s="48">
        <v>5632459576751</v>
      </c>
      <c r="I47" s="48">
        <v>-166156312756</v>
      </c>
      <c r="K47" s="48">
        <v>1359258815</v>
      </c>
      <c r="M47" s="48">
        <v>5466303263973</v>
      </c>
      <c r="O47" s="48">
        <v>4646364909253</v>
      </c>
      <c r="Q47" s="82">
        <v>819938354732</v>
      </c>
      <c r="R47" s="82"/>
    </row>
  </sheetData>
  <mergeCells count="4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53"/>
  <sheetViews>
    <sheetView rightToLeft="1" topLeftCell="S1" workbookViewId="0">
      <selection activeCell="Z54" sqref="Z54"/>
    </sheetView>
  </sheetViews>
  <sheetFormatPr defaultRowHeight="15.75" x14ac:dyDescent="0.4"/>
  <cols>
    <col min="1" max="2" width="2.5703125" style="14" customWidth="1"/>
    <col min="3" max="3" width="23.42578125" style="14" customWidth="1"/>
    <col min="4" max="5" width="1.28515625" style="14" customWidth="1"/>
    <col min="6" max="6" width="13.85546875" style="14" bestFit="1" customWidth="1"/>
    <col min="7" max="7" width="1.28515625" style="14" customWidth="1"/>
    <col min="8" max="8" width="17.7109375" style="14" bestFit="1" customWidth="1"/>
    <col min="9" max="9" width="1.28515625" style="14" customWidth="1"/>
    <col min="10" max="10" width="17.42578125" style="14" bestFit="1" customWidth="1"/>
    <col min="11" max="11" width="1.28515625" style="14" customWidth="1"/>
    <col min="12" max="12" width="14.28515625" style="14" customWidth="1"/>
    <col min="13" max="13" width="1.28515625" style="14" customWidth="1"/>
    <col min="14" max="14" width="16" style="14" bestFit="1" customWidth="1"/>
    <col min="15" max="15" width="1.28515625" style="14" customWidth="1"/>
    <col min="16" max="16" width="14.28515625" style="30" customWidth="1"/>
    <col min="17" max="17" width="1.28515625" style="14" customWidth="1"/>
    <col min="18" max="18" width="14.28515625" style="14" customWidth="1"/>
    <col min="19" max="19" width="1.28515625" style="14" customWidth="1"/>
    <col min="20" max="20" width="15.5703125" style="14" customWidth="1"/>
    <col min="21" max="21" width="1.28515625" style="14" customWidth="1"/>
    <col min="22" max="22" width="15.5703125" style="14" customWidth="1"/>
    <col min="23" max="23" width="1.28515625" style="14" customWidth="1"/>
    <col min="24" max="24" width="17.42578125" style="14" bestFit="1" customWidth="1"/>
    <col min="25" max="25" width="1.28515625" style="14" customWidth="1"/>
    <col min="26" max="26" width="16.85546875" style="14" customWidth="1"/>
    <col min="27" max="27" width="1.28515625" style="14" customWidth="1"/>
    <col min="28" max="28" width="18.28515625" style="14" bestFit="1" customWidth="1"/>
    <col min="29" max="29" width="0.28515625" style="1" customWidth="1"/>
    <col min="30" max="16384" width="9.140625" style="1"/>
  </cols>
  <sheetData>
    <row r="1" spans="1:28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21.75" customHeight="1" x14ac:dyDescent="0.4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24" x14ac:dyDescent="0.4">
      <c r="A4" s="2" t="s">
        <v>3</v>
      </c>
      <c r="B4" s="72" t="s">
        <v>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24" x14ac:dyDescent="0.4">
      <c r="A5" s="72" t="s">
        <v>5</v>
      </c>
      <c r="B5" s="72"/>
      <c r="C5" s="72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1" x14ac:dyDescent="0.4">
      <c r="F6" s="68" t="s">
        <v>7</v>
      </c>
      <c r="G6" s="68"/>
      <c r="H6" s="68"/>
      <c r="I6" s="68"/>
      <c r="J6" s="68"/>
      <c r="L6" s="68" t="s">
        <v>8</v>
      </c>
      <c r="M6" s="68"/>
      <c r="N6" s="68"/>
      <c r="O6" s="68"/>
      <c r="P6" s="68"/>
      <c r="Q6" s="68"/>
      <c r="R6" s="68"/>
      <c r="T6" s="68" t="s">
        <v>9</v>
      </c>
      <c r="U6" s="68"/>
      <c r="V6" s="68"/>
      <c r="W6" s="68"/>
      <c r="X6" s="68"/>
      <c r="Y6" s="68"/>
      <c r="Z6" s="68"/>
      <c r="AA6" s="68"/>
      <c r="AB6" s="68"/>
    </row>
    <row r="7" spans="1:28" ht="21" x14ac:dyDescent="0.4">
      <c r="F7" s="15"/>
      <c r="G7" s="15"/>
      <c r="H7" s="15"/>
      <c r="I7" s="15"/>
      <c r="J7" s="15"/>
      <c r="L7" s="71" t="s">
        <v>10</v>
      </c>
      <c r="M7" s="71"/>
      <c r="N7" s="71"/>
      <c r="O7" s="15"/>
      <c r="P7" s="71" t="s">
        <v>11</v>
      </c>
      <c r="Q7" s="71"/>
      <c r="R7" s="71"/>
      <c r="T7" s="15"/>
      <c r="U7" s="15"/>
      <c r="V7" s="15"/>
      <c r="W7" s="15"/>
      <c r="X7" s="15"/>
      <c r="Y7" s="15"/>
      <c r="Z7" s="15"/>
      <c r="AA7" s="15"/>
      <c r="AB7" s="15"/>
    </row>
    <row r="8" spans="1:28" ht="21" x14ac:dyDescent="0.4">
      <c r="A8" s="68" t="s">
        <v>12</v>
      </c>
      <c r="B8" s="68"/>
      <c r="C8" s="68"/>
      <c r="E8" s="68" t="s">
        <v>13</v>
      </c>
      <c r="F8" s="68"/>
      <c r="H8" s="4" t="s">
        <v>14</v>
      </c>
      <c r="J8" s="4" t="s">
        <v>15</v>
      </c>
      <c r="L8" s="5" t="s">
        <v>13</v>
      </c>
      <c r="M8" s="15"/>
      <c r="N8" s="5" t="s">
        <v>14</v>
      </c>
      <c r="P8" s="25" t="s">
        <v>13</v>
      </c>
      <c r="Q8" s="15"/>
      <c r="R8" s="5" t="s">
        <v>16</v>
      </c>
      <c r="T8" s="4" t="s">
        <v>13</v>
      </c>
      <c r="V8" s="4" t="s">
        <v>17</v>
      </c>
      <c r="X8" s="4" t="s">
        <v>14</v>
      </c>
      <c r="Z8" s="4" t="s">
        <v>15</v>
      </c>
      <c r="AB8" s="4" t="s">
        <v>18</v>
      </c>
    </row>
    <row r="9" spans="1:28" ht="21.75" customHeight="1" x14ac:dyDescent="0.4">
      <c r="A9" s="69" t="s">
        <v>19</v>
      </c>
      <c r="B9" s="69"/>
      <c r="C9" s="69"/>
      <c r="E9" s="70">
        <v>172353988</v>
      </c>
      <c r="F9" s="70"/>
      <c r="H9" s="16">
        <v>273429541856</v>
      </c>
      <c r="J9" s="16">
        <v>311817836823.948</v>
      </c>
      <c r="L9" s="16">
        <v>0</v>
      </c>
      <c r="N9" s="16">
        <v>0</v>
      </c>
      <c r="P9" s="26">
        <v>0</v>
      </c>
      <c r="R9" s="16">
        <v>0</v>
      </c>
      <c r="T9" s="16">
        <v>172353988</v>
      </c>
      <c r="V9" s="16">
        <v>1710</v>
      </c>
      <c r="X9" s="16">
        <v>273429541856</v>
      </c>
      <c r="Z9" s="16">
        <v>292971703829.09399</v>
      </c>
      <c r="AB9" s="17">
        <v>5.3</v>
      </c>
    </row>
    <row r="10" spans="1:28" ht="21.75" customHeight="1" x14ac:dyDescent="0.4">
      <c r="A10" s="63" t="s">
        <v>20</v>
      </c>
      <c r="B10" s="63"/>
      <c r="C10" s="63"/>
      <c r="E10" s="64">
        <v>224638793</v>
      </c>
      <c r="F10" s="64"/>
      <c r="H10" s="18">
        <v>137368472614</v>
      </c>
      <c r="J10" s="18">
        <v>136884243807.351</v>
      </c>
      <c r="L10" s="18">
        <v>0</v>
      </c>
      <c r="N10" s="18">
        <v>0</v>
      </c>
      <c r="P10" s="27">
        <v>0</v>
      </c>
      <c r="R10" s="18">
        <v>0</v>
      </c>
      <c r="T10" s="18">
        <v>224638793</v>
      </c>
      <c r="V10" s="18">
        <v>613</v>
      </c>
      <c r="X10" s="18">
        <v>137368472614</v>
      </c>
      <c r="Z10" s="18">
        <v>136884243807.351</v>
      </c>
      <c r="AB10" s="19">
        <v>2.48</v>
      </c>
    </row>
    <row r="11" spans="1:28" ht="21.75" customHeight="1" x14ac:dyDescent="0.4">
      <c r="A11" s="63" t="s">
        <v>21</v>
      </c>
      <c r="B11" s="63"/>
      <c r="C11" s="63"/>
      <c r="E11" s="64">
        <v>105583436</v>
      </c>
      <c r="F11" s="64"/>
      <c r="H11" s="18">
        <v>253080444964</v>
      </c>
      <c r="J11" s="18">
        <v>330399015421.65802</v>
      </c>
      <c r="L11" s="18">
        <v>0</v>
      </c>
      <c r="N11" s="18">
        <v>0</v>
      </c>
      <c r="P11" s="27">
        <v>0</v>
      </c>
      <c r="R11" s="18">
        <v>0</v>
      </c>
      <c r="T11" s="18">
        <v>105583436</v>
      </c>
      <c r="V11" s="18">
        <v>3062</v>
      </c>
      <c r="X11" s="18">
        <v>253080444964</v>
      </c>
      <c r="Z11" s="18">
        <v>321372866969.85999</v>
      </c>
      <c r="AB11" s="19">
        <v>5.81</v>
      </c>
    </row>
    <row r="12" spans="1:28" ht="21.75" customHeight="1" x14ac:dyDescent="0.4">
      <c r="A12" s="63" t="s">
        <v>22</v>
      </c>
      <c r="B12" s="63"/>
      <c r="C12" s="63"/>
      <c r="E12" s="64">
        <v>26021415</v>
      </c>
      <c r="F12" s="64"/>
      <c r="H12" s="18">
        <v>80012298551</v>
      </c>
      <c r="J12" s="18">
        <v>74599238582.882996</v>
      </c>
      <c r="L12" s="18">
        <v>17669825</v>
      </c>
      <c r="N12" s="18">
        <v>0</v>
      </c>
      <c r="P12" s="27">
        <v>0</v>
      </c>
      <c r="R12" s="18">
        <v>0</v>
      </c>
      <c r="T12" s="18">
        <v>43691240</v>
      </c>
      <c r="V12" s="18">
        <v>1621</v>
      </c>
      <c r="X12" s="18">
        <v>80012298551</v>
      </c>
      <c r="Z12" s="18">
        <v>70402100214.761993</v>
      </c>
      <c r="AB12" s="19">
        <v>1.27</v>
      </c>
    </row>
    <row r="13" spans="1:28" ht="21.75" customHeight="1" x14ac:dyDescent="0.4">
      <c r="A13" s="63" t="s">
        <v>23</v>
      </c>
      <c r="B13" s="63"/>
      <c r="C13" s="63"/>
      <c r="E13" s="64">
        <v>1203869</v>
      </c>
      <c r="F13" s="64"/>
      <c r="H13" s="18">
        <v>52533541808</v>
      </c>
      <c r="J13" s="18">
        <v>61462819104.552002</v>
      </c>
      <c r="L13" s="18">
        <v>0</v>
      </c>
      <c r="N13" s="18">
        <v>0</v>
      </c>
      <c r="P13" s="27">
        <v>0</v>
      </c>
      <c r="R13" s="18">
        <v>0</v>
      </c>
      <c r="T13" s="18">
        <v>1203869</v>
      </c>
      <c r="V13" s="18">
        <v>50380</v>
      </c>
      <c r="X13" s="18">
        <v>52533541808</v>
      </c>
      <c r="Z13" s="18">
        <v>60290047244.691002</v>
      </c>
      <c r="AB13" s="19">
        <v>1.0900000000000001</v>
      </c>
    </row>
    <row r="14" spans="1:28" ht="21.75" customHeight="1" x14ac:dyDescent="0.4">
      <c r="A14" s="63" t="s">
        <v>24</v>
      </c>
      <c r="B14" s="63"/>
      <c r="C14" s="63"/>
      <c r="E14" s="64">
        <v>41774987</v>
      </c>
      <c r="F14" s="64"/>
      <c r="H14" s="18">
        <v>113280407461</v>
      </c>
      <c r="J14" s="18">
        <v>125949649534.353</v>
      </c>
      <c r="L14" s="18">
        <v>0</v>
      </c>
      <c r="N14" s="18">
        <v>0</v>
      </c>
      <c r="P14" s="27">
        <v>0</v>
      </c>
      <c r="R14" s="18">
        <v>0</v>
      </c>
      <c r="T14" s="18">
        <v>41774987</v>
      </c>
      <c r="V14" s="18">
        <v>3195</v>
      </c>
      <c r="X14" s="18">
        <v>113280407461</v>
      </c>
      <c r="Z14" s="18">
        <v>132676930518.383</v>
      </c>
      <c r="AB14" s="19">
        <v>2.4</v>
      </c>
    </row>
    <row r="15" spans="1:28" ht="21.75" customHeight="1" x14ac:dyDescent="0.4">
      <c r="A15" s="63" t="s">
        <v>25</v>
      </c>
      <c r="B15" s="63"/>
      <c r="C15" s="63"/>
      <c r="E15" s="64">
        <v>1938526</v>
      </c>
      <c r="F15" s="64"/>
      <c r="H15" s="18">
        <v>23920775102</v>
      </c>
      <c r="J15" s="18">
        <v>21697927333.577999</v>
      </c>
      <c r="L15" s="18">
        <v>0</v>
      </c>
      <c r="N15" s="18">
        <v>0</v>
      </c>
      <c r="P15" s="27">
        <v>-1938526</v>
      </c>
      <c r="R15" s="18">
        <v>19411762565</v>
      </c>
      <c r="T15" s="18">
        <v>0</v>
      </c>
      <c r="V15" s="18">
        <v>0</v>
      </c>
      <c r="X15" s="18">
        <v>0</v>
      </c>
      <c r="Z15" s="18">
        <v>0</v>
      </c>
      <c r="AB15" s="19">
        <v>0</v>
      </c>
    </row>
    <row r="16" spans="1:28" ht="21.75" customHeight="1" x14ac:dyDescent="0.4">
      <c r="A16" s="63" t="s">
        <v>26</v>
      </c>
      <c r="B16" s="63"/>
      <c r="C16" s="63"/>
      <c r="E16" s="64">
        <v>8537061</v>
      </c>
      <c r="F16" s="64"/>
      <c r="H16" s="18">
        <v>237881159386</v>
      </c>
      <c r="J16" s="18">
        <v>343269438951.172</v>
      </c>
      <c r="L16" s="18">
        <v>0</v>
      </c>
      <c r="N16" s="18">
        <v>0</v>
      </c>
      <c r="P16" s="27">
        <v>0</v>
      </c>
      <c r="R16" s="18">
        <v>0</v>
      </c>
      <c r="T16" s="18">
        <v>8537061</v>
      </c>
      <c r="V16" s="18">
        <v>45600</v>
      </c>
      <c r="X16" s="18">
        <v>237881159386</v>
      </c>
      <c r="Z16" s="18">
        <v>386973706209.47998</v>
      </c>
      <c r="AB16" s="19">
        <v>7</v>
      </c>
    </row>
    <row r="17" spans="1:28" ht="21.75" customHeight="1" x14ac:dyDescent="0.4">
      <c r="A17" s="63" t="s">
        <v>27</v>
      </c>
      <c r="B17" s="63"/>
      <c r="C17" s="63"/>
      <c r="E17" s="64">
        <v>280000</v>
      </c>
      <c r="F17" s="64"/>
      <c r="H17" s="18">
        <v>11690605440</v>
      </c>
      <c r="J17" s="18">
        <v>13206948300</v>
      </c>
      <c r="L17" s="18">
        <v>0</v>
      </c>
      <c r="N17" s="18">
        <v>0</v>
      </c>
      <c r="P17" s="27">
        <v>-140000</v>
      </c>
      <c r="R17" s="18">
        <v>7682857709</v>
      </c>
      <c r="T17" s="18">
        <v>140000</v>
      </c>
      <c r="V17" s="18">
        <v>52300</v>
      </c>
      <c r="X17" s="18">
        <v>5845302723</v>
      </c>
      <c r="Z17" s="18">
        <v>7278434100</v>
      </c>
      <c r="AB17" s="19">
        <v>0.13</v>
      </c>
    </row>
    <row r="18" spans="1:28" ht="21.75" customHeight="1" x14ac:dyDescent="0.4">
      <c r="A18" s="63" t="s">
        <v>28</v>
      </c>
      <c r="B18" s="63"/>
      <c r="C18" s="63"/>
      <c r="E18" s="64">
        <v>3204771</v>
      </c>
      <c r="F18" s="64"/>
      <c r="H18" s="18">
        <v>83346954595</v>
      </c>
      <c r="J18" s="18">
        <v>109906740132.97501</v>
      </c>
      <c r="L18" s="18">
        <v>0</v>
      </c>
      <c r="N18" s="18">
        <v>0</v>
      </c>
      <c r="P18" s="27">
        <v>0</v>
      </c>
      <c r="R18" s="18">
        <v>0</v>
      </c>
      <c r="T18" s="18">
        <v>3204771</v>
      </c>
      <c r="V18" s="18">
        <v>30970</v>
      </c>
      <c r="X18" s="18">
        <v>83346954595</v>
      </c>
      <c r="Z18" s="18">
        <v>98661209910.673492</v>
      </c>
      <c r="AB18" s="19">
        <v>1.78</v>
      </c>
    </row>
    <row r="19" spans="1:28" ht="21.75" customHeight="1" x14ac:dyDescent="0.4">
      <c r="A19" s="63" t="s">
        <v>29</v>
      </c>
      <c r="B19" s="63"/>
      <c r="C19" s="63"/>
      <c r="E19" s="64">
        <v>49708308</v>
      </c>
      <c r="F19" s="64"/>
      <c r="H19" s="18">
        <v>219522394689</v>
      </c>
      <c r="J19" s="18">
        <v>236142545708.60501</v>
      </c>
      <c r="L19" s="18">
        <v>0</v>
      </c>
      <c r="N19" s="18">
        <v>0</v>
      </c>
      <c r="P19" s="27">
        <v>0</v>
      </c>
      <c r="R19" s="18">
        <v>0</v>
      </c>
      <c r="T19" s="18">
        <v>49708308</v>
      </c>
      <c r="V19" s="18">
        <v>3810</v>
      </c>
      <c r="X19" s="18">
        <v>219522394689</v>
      </c>
      <c r="Z19" s="18">
        <v>188261790991.79401</v>
      </c>
      <c r="AB19" s="19">
        <v>3.4</v>
      </c>
    </row>
    <row r="20" spans="1:28" ht="21.75" customHeight="1" x14ac:dyDescent="0.4">
      <c r="A20" s="63" t="s">
        <v>30</v>
      </c>
      <c r="B20" s="63"/>
      <c r="C20" s="63"/>
      <c r="E20" s="64">
        <v>15413885</v>
      </c>
      <c r="F20" s="64"/>
      <c r="H20" s="18">
        <v>199517787661</v>
      </c>
      <c r="J20" s="18">
        <v>228606811973.01001</v>
      </c>
      <c r="L20" s="18">
        <v>0</v>
      </c>
      <c r="N20" s="18">
        <v>0</v>
      </c>
      <c r="P20" s="27">
        <v>0</v>
      </c>
      <c r="R20" s="18">
        <v>0</v>
      </c>
      <c r="T20" s="18">
        <v>15413885</v>
      </c>
      <c r="V20" s="18">
        <v>15230</v>
      </c>
      <c r="X20" s="18">
        <v>199517787661</v>
      </c>
      <c r="Z20" s="18">
        <v>233356685412.12799</v>
      </c>
      <c r="AB20" s="19">
        <v>4.22</v>
      </c>
    </row>
    <row r="21" spans="1:28" ht="21.75" customHeight="1" x14ac:dyDescent="0.4">
      <c r="A21" s="63" t="s">
        <v>31</v>
      </c>
      <c r="B21" s="63"/>
      <c r="C21" s="63"/>
      <c r="E21" s="64">
        <v>37961017</v>
      </c>
      <c r="F21" s="64"/>
      <c r="H21" s="18">
        <v>78928686040</v>
      </c>
      <c r="J21" s="18">
        <v>71319431513.326508</v>
      </c>
      <c r="L21" s="18">
        <v>0</v>
      </c>
      <c r="N21" s="18">
        <v>0</v>
      </c>
      <c r="P21" s="27">
        <v>0</v>
      </c>
      <c r="R21" s="18">
        <v>0</v>
      </c>
      <c r="T21" s="18">
        <v>37961017</v>
      </c>
      <c r="V21" s="18">
        <v>1684</v>
      </c>
      <c r="X21" s="18">
        <v>78928686040</v>
      </c>
      <c r="Z21" s="18">
        <v>63545990829.863403</v>
      </c>
      <c r="AB21" s="19">
        <v>1.1499999999999999</v>
      </c>
    </row>
    <row r="22" spans="1:28" ht="21.75" customHeight="1" x14ac:dyDescent="0.4">
      <c r="A22" s="63" t="s">
        <v>32</v>
      </c>
      <c r="B22" s="63"/>
      <c r="C22" s="63"/>
      <c r="E22" s="64">
        <v>1888399</v>
      </c>
      <c r="F22" s="64"/>
      <c r="H22" s="18">
        <v>54578832994</v>
      </c>
      <c r="J22" s="18">
        <v>49613418775.858498</v>
      </c>
      <c r="L22" s="18">
        <v>0</v>
      </c>
      <c r="N22" s="18">
        <v>0</v>
      </c>
      <c r="P22" s="27">
        <v>0</v>
      </c>
      <c r="R22" s="18">
        <v>0</v>
      </c>
      <c r="T22" s="18">
        <v>1888399</v>
      </c>
      <c r="V22" s="18">
        <v>24410</v>
      </c>
      <c r="X22" s="18">
        <v>54578832994</v>
      </c>
      <c r="Z22" s="18">
        <v>45821549463.439499</v>
      </c>
      <c r="AB22" s="19">
        <v>0.83</v>
      </c>
    </row>
    <row r="23" spans="1:28" ht="21.75" customHeight="1" x14ac:dyDescent="0.4">
      <c r="A23" s="63" t="s">
        <v>33</v>
      </c>
      <c r="B23" s="63"/>
      <c r="C23" s="63"/>
      <c r="E23" s="64">
        <v>27096841</v>
      </c>
      <c r="F23" s="64"/>
      <c r="H23" s="18">
        <v>128414551151</v>
      </c>
      <c r="J23" s="18">
        <v>152186223597.68201</v>
      </c>
      <c r="L23" s="18">
        <v>0</v>
      </c>
      <c r="N23" s="18">
        <v>0</v>
      </c>
      <c r="P23" s="27">
        <v>0</v>
      </c>
      <c r="R23" s="18">
        <v>0</v>
      </c>
      <c r="T23" s="18">
        <v>27096841</v>
      </c>
      <c r="V23" s="18">
        <v>4550</v>
      </c>
      <c r="X23" s="18">
        <v>128414551151</v>
      </c>
      <c r="Z23" s="18">
        <v>122557047322.02699</v>
      </c>
      <c r="AB23" s="19">
        <v>2.2200000000000002</v>
      </c>
    </row>
    <row r="24" spans="1:28" ht="21.75" customHeight="1" x14ac:dyDescent="0.4">
      <c r="A24" s="63" t="s">
        <v>34</v>
      </c>
      <c r="B24" s="63"/>
      <c r="C24" s="63"/>
      <c r="E24" s="64">
        <v>8149188</v>
      </c>
      <c r="F24" s="64"/>
      <c r="H24" s="18">
        <v>157548915556</v>
      </c>
      <c r="J24" s="18">
        <v>188908331728.24799</v>
      </c>
      <c r="L24" s="18">
        <v>0</v>
      </c>
      <c r="N24" s="18">
        <v>0</v>
      </c>
      <c r="P24" s="27">
        <v>0</v>
      </c>
      <c r="R24" s="18">
        <v>0</v>
      </c>
      <c r="T24" s="18">
        <v>8149188</v>
      </c>
      <c r="V24" s="18">
        <v>23230</v>
      </c>
      <c r="X24" s="18">
        <v>157548915556</v>
      </c>
      <c r="Z24" s="18">
        <v>188179268698.422</v>
      </c>
      <c r="AB24" s="19">
        <v>3.4</v>
      </c>
    </row>
    <row r="25" spans="1:28" ht="21.75" customHeight="1" x14ac:dyDescent="0.4">
      <c r="A25" s="63" t="s">
        <v>35</v>
      </c>
      <c r="B25" s="63"/>
      <c r="C25" s="63"/>
      <c r="E25" s="64">
        <v>31184711</v>
      </c>
      <c r="F25" s="64"/>
      <c r="H25" s="18">
        <v>207168868851</v>
      </c>
      <c r="J25" s="18">
        <v>330761058215.099</v>
      </c>
      <c r="L25" s="18">
        <v>0</v>
      </c>
      <c r="N25" s="18">
        <v>0</v>
      </c>
      <c r="P25" s="27">
        <v>0</v>
      </c>
      <c r="R25" s="18">
        <v>0</v>
      </c>
      <c r="T25" s="18">
        <v>31184711</v>
      </c>
      <c r="V25" s="18">
        <v>11290</v>
      </c>
      <c r="X25" s="18">
        <v>207168868851</v>
      </c>
      <c r="Z25" s="18">
        <v>349980538636.21899</v>
      </c>
      <c r="AB25" s="19">
        <v>6.33</v>
      </c>
    </row>
    <row r="26" spans="1:28" ht="21.75" customHeight="1" x14ac:dyDescent="0.4">
      <c r="A26" s="63" t="s">
        <v>36</v>
      </c>
      <c r="B26" s="63"/>
      <c r="C26" s="63"/>
      <c r="E26" s="64">
        <v>2866659</v>
      </c>
      <c r="F26" s="64"/>
      <c r="H26" s="18">
        <v>110158098437</v>
      </c>
      <c r="J26" s="18">
        <v>183799353442.27499</v>
      </c>
      <c r="L26" s="18">
        <v>0</v>
      </c>
      <c r="N26" s="18">
        <v>0</v>
      </c>
      <c r="P26" s="27">
        <v>0</v>
      </c>
      <c r="R26" s="18">
        <v>0</v>
      </c>
      <c r="T26" s="18">
        <v>2866659</v>
      </c>
      <c r="V26" s="18">
        <v>61510</v>
      </c>
      <c r="X26" s="18">
        <v>110158098437</v>
      </c>
      <c r="Z26" s="18">
        <v>175279042329.215</v>
      </c>
      <c r="AB26" s="19">
        <v>3.17</v>
      </c>
    </row>
    <row r="27" spans="1:28" ht="21.75" customHeight="1" x14ac:dyDescent="0.4">
      <c r="A27" s="63" t="s">
        <v>37</v>
      </c>
      <c r="B27" s="63"/>
      <c r="C27" s="63"/>
      <c r="E27" s="64">
        <v>4100095</v>
      </c>
      <c r="F27" s="64"/>
      <c r="H27" s="18">
        <v>38051653463</v>
      </c>
      <c r="J27" s="18">
        <v>43773011929.214996</v>
      </c>
      <c r="L27" s="18">
        <v>0</v>
      </c>
      <c r="N27" s="18">
        <v>0</v>
      </c>
      <c r="P27" s="27">
        <v>0</v>
      </c>
      <c r="R27" s="18">
        <v>0</v>
      </c>
      <c r="T27" s="18">
        <v>4100095</v>
      </c>
      <c r="V27" s="18">
        <v>12060</v>
      </c>
      <c r="X27" s="18">
        <v>38051653463</v>
      </c>
      <c r="Z27" s="18">
        <v>49152935183.084999</v>
      </c>
      <c r="AB27" s="19">
        <v>0.89</v>
      </c>
    </row>
    <row r="28" spans="1:28" ht="21.75" customHeight="1" x14ac:dyDescent="0.4">
      <c r="A28" s="63" t="s">
        <v>38</v>
      </c>
      <c r="B28" s="63"/>
      <c r="C28" s="63"/>
      <c r="E28" s="64">
        <v>37364982</v>
      </c>
      <c r="F28" s="64"/>
      <c r="H28" s="18">
        <v>54180987654</v>
      </c>
      <c r="J28" s="18">
        <v>62251098758.499603</v>
      </c>
      <c r="L28" s="18">
        <v>0</v>
      </c>
      <c r="N28" s="18">
        <v>0</v>
      </c>
      <c r="P28" s="27">
        <v>0</v>
      </c>
      <c r="R28" s="18">
        <v>0</v>
      </c>
      <c r="T28" s="18">
        <v>37364982</v>
      </c>
      <c r="V28" s="18">
        <v>1715</v>
      </c>
      <c r="X28" s="18">
        <v>54180987654</v>
      </c>
      <c r="Z28" s="18">
        <v>63699662512.426498</v>
      </c>
      <c r="AB28" s="19">
        <v>1.1499999999999999</v>
      </c>
    </row>
    <row r="29" spans="1:28" ht="21.75" customHeight="1" x14ac:dyDescent="0.4">
      <c r="A29" s="63" t="s">
        <v>39</v>
      </c>
      <c r="B29" s="63"/>
      <c r="C29" s="63"/>
      <c r="E29" s="64">
        <v>13122575</v>
      </c>
      <c r="F29" s="64"/>
      <c r="H29" s="18">
        <v>32782988143</v>
      </c>
      <c r="J29" s="18">
        <v>35167960349.910004</v>
      </c>
      <c r="L29" s="18">
        <v>0</v>
      </c>
      <c r="N29" s="18">
        <v>0</v>
      </c>
      <c r="P29" s="27">
        <v>0</v>
      </c>
      <c r="R29" s="18">
        <v>0</v>
      </c>
      <c r="T29" s="18">
        <v>13122575</v>
      </c>
      <c r="V29" s="18">
        <v>2331</v>
      </c>
      <c r="X29" s="18">
        <v>32782988143</v>
      </c>
      <c r="Z29" s="18">
        <v>30406719427.166199</v>
      </c>
      <c r="AB29" s="19">
        <v>0.55000000000000004</v>
      </c>
    </row>
    <row r="30" spans="1:28" ht="21.75" customHeight="1" x14ac:dyDescent="0.4">
      <c r="A30" s="63" t="s">
        <v>40</v>
      </c>
      <c r="B30" s="63"/>
      <c r="C30" s="63"/>
      <c r="E30" s="64">
        <v>10000000</v>
      </c>
      <c r="F30" s="64"/>
      <c r="H30" s="18">
        <v>41847963107</v>
      </c>
      <c r="J30" s="18">
        <v>47614995000</v>
      </c>
      <c r="L30" s="18">
        <v>0</v>
      </c>
      <c r="N30" s="18">
        <v>0</v>
      </c>
      <c r="P30" s="27">
        <v>0</v>
      </c>
      <c r="R30" s="18">
        <v>0</v>
      </c>
      <c r="T30" s="18">
        <v>10000000</v>
      </c>
      <c r="V30" s="18">
        <v>4286</v>
      </c>
      <c r="X30" s="18">
        <v>41847963107</v>
      </c>
      <c r="Z30" s="18">
        <v>42604983000</v>
      </c>
      <c r="AB30" s="19">
        <v>0.77</v>
      </c>
    </row>
    <row r="31" spans="1:28" ht="21.75" customHeight="1" x14ac:dyDescent="0.4">
      <c r="A31" s="63" t="s">
        <v>41</v>
      </c>
      <c r="B31" s="63"/>
      <c r="C31" s="63"/>
      <c r="E31" s="64">
        <v>23816311</v>
      </c>
      <c r="F31" s="64"/>
      <c r="H31" s="18">
        <v>56400238697</v>
      </c>
      <c r="J31" s="18">
        <v>65507629128.4048</v>
      </c>
      <c r="L31" s="18">
        <v>0</v>
      </c>
      <c r="N31" s="18">
        <v>0</v>
      </c>
      <c r="P31" s="27">
        <v>0</v>
      </c>
      <c r="R31" s="18">
        <v>0</v>
      </c>
      <c r="T31" s="18">
        <v>23816311</v>
      </c>
      <c r="V31" s="18">
        <v>2263</v>
      </c>
      <c r="X31" s="18">
        <v>56400238697</v>
      </c>
      <c r="Z31" s="18">
        <v>53575628737.831596</v>
      </c>
      <c r="AB31" s="19">
        <v>0.97</v>
      </c>
    </row>
    <row r="32" spans="1:28" ht="21.75" customHeight="1" x14ac:dyDescent="0.4">
      <c r="A32" s="63" t="s">
        <v>42</v>
      </c>
      <c r="B32" s="63"/>
      <c r="C32" s="63"/>
      <c r="E32" s="64">
        <v>86391149</v>
      </c>
      <c r="F32" s="64"/>
      <c r="H32" s="18">
        <v>407143126536</v>
      </c>
      <c r="J32" s="18">
        <v>488640822265.03101</v>
      </c>
      <c r="L32" s="18">
        <v>0</v>
      </c>
      <c r="N32" s="18">
        <v>0</v>
      </c>
      <c r="P32" s="27">
        <v>0</v>
      </c>
      <c r="R32" s="18">
        <v>0</v>
      </c>
      <c r="T32" s="18">
        <v>86391149</v>
      </c>
      <c r="V32" s="18">
        <v>5400</v>
      </c>
      <c r="X32" s="18">
        <v>407143126536</v>
      </c>
      <c r="Z32" s="18">
        <v>463736456982.63</v>
      </c>
      <c r="AB32" s="19">
        <v>8.39</v>
      </c>
    </row>
    <row r="33" spans="1:28" ht="21.75" customHeight="1" x14ac:dyDescent="0.4">
      <c r="A33" s="63" t="s">
        <v>43</v>
      </c>
      <c r="B33" s="63"/>
      <c r="C33" s="63"/>
      <c r="E33" s="64">
        <v>86350832</v>
      </c>
      <c r="F33" s="64"/>
      <c r="H33" s="18">
        <v>257673257755</v>
      </c>
      <c r="J33" s="18">
        <v>334249451476.14203</v>
      </c>
      <c r="L33" s="18">
        <v>0</v>
      </c>
      <c r="N33" s="18">
        <v>0</v>
      </c>
      <c r="P33" s="27">
        <v>0</v>
      </c>
      <c r="R33" s="18">
        <v>0</v>
      </c>
      <c r="T33" s="18">
        <v>86350832</v>
      </c>
      <c r="V33" s="18">
        <v>3649</v>
      </c>
      <c r="X33" s="18">
        <v>257673257755</v>
      </c>
      <c r="Z33" s="18">
        <v>313219375561.48999</v>
      </c>
      <c r="AB33" s="19">
        <v>5.66</v>
      </c>
    </row>
    <row r="34" spans="1:28" ht="21.75" customHeight="1" x14ac:dyDescent="0.4">
      <c r="A34" s="63" t="s">
        <v>44</v>
      </c>
      <c r="B34" s="63"/>
      <c r="C34" s="63"/>
      <c r="E34" s="64">
        <v>22960587</v>
      </c>
      <c r="F34" s="64"/>
      <c r="H34" s="18">
        <v>50146493216</v>
      </c>
      <c r="J34" s="18">
        <v>47702100450.361504</v>
      </c>
      <c r="L34" s="18">
        <v>26042466</v>
      </c>
      <c r="N34" s="18">
        <v>53128140840</v>
      </c>
      <c r="P34" s="27">
        <v>0</v>
      </c>
      <c r="R34" s="18">
        <v>0</v>
      </c>
      <c r="T34" s="18">
        <v>49003053</v>
      </c>
      <c r="V34" s="18">
        <v>1985</v>
      </c>
      <c r="X34" s="18">
        <v>103274634056</v>
      </c>
      <c r="Z34" s="18">
        <v>96692297396.780197</v>
      </c>
      <c r="AB34" s="19">
        <v>1.75</v>
      </c>
    </row>
    <row r="35" spans="1:28" ht="21.75" customHeight="1" x14ac:dyDescent="0.4">
      <c r="A35" s="63" t="s">
        <v>45</v>
      </c>
      <c r="B35" s="63"/>
      <c r="C35" s="63"/>
      <c r="E35" s="64">
        <v>61070863</v>
      </c>
      <c r="F35" s="64"/>
      <c r="H35" s="18">
        <v>264606201766</v>
      </c>
      <c r="J35" s="18">
        <v>295645482948.28101</v>
      </c>
      <c r="L35" s="18">
        <v>0</v>
      </c>
      <c r="N35" s="18">
        <v>0</v>
      </c>
      <c r="P35" s="27">
        <v>0</v>
      </c>
      <c r="R35" s="18">
        <v>0</v>
      </c>
      <c r="T35" s="18">
        <v>61070863</v>
      </c>
      <c r="V35" s="18">
        <v>4229</v>
      </c>
      <c r="X35" s="18">
        <v>264606201766</v>
      </c>
      <c r="Z35" s="18">
        <v>256731980983.21899</v>
      </c>
      <c r="AB35" s="19">
        <v>4.6399999999999997</v>
      </c>
    </row>
    <row r="36" spans="1:28" ht="21.75" customHeight="1" x14ac:dyDescent="0.4">
      <c r="A36" s="63" t="s">
        <v>46</v>
      </c>
      <c r="B36" s="63"/>
      <c r="C36" s="63"/>
      <c r="E36" s="64">
        <v>32441</v>
      </c>
      <c r="F36" s="64"/>
      <c r="H36" s="18">
        <v>169838291844</v>
      </c>
      <c r="J36" s="18">
        <v>226053307761.84</v>
      </c>
      <c r="L36" s="18">
        <v>0</v>
      </c>
      <c r="N36" s="18">
        <v>0</v>
      </c>
      <c r="P36" s="27">
        <v>0</v>
      </c>
      <c r="R36" s="18">
        <v>0</v>
      </c>
      <c r="T36" s="18">
        <v>32441</v>
      </c>
      <c r="V36" s="18">
        <v>8780050</v>
      </c>
      <c r="X36" s="18">
        <v>169838291844</v>
      </c>
      <c r="Z36" s="18">
        <v>284150001405.08002</v>
      </c>
      <c r="AB36" s="19">
        <v>5.14</v>
      </c>
    </row>
    <row r="37" spans="1:28" ht="21.75" customHeight="1" x14ac:dyDescent="0.4">
      <c r="A37" s="63" t="s">
        <v>47</v>
      </c>
      <c r="B37" s="63"/>
      <c r="C37" s="63"/>
      <c r="E37" s="64">
        <v>10147114</v>
      </c>
      <c r="F37" s="64"/>
      <c r="H37" s="18">
        <v>98509994644</v>
      </c>
      <c r="J37" s="18">
        <v>95117945674.130997</v>
      </c>
      <c r="L37" s="18">
        <v>0</v>
      </c>
      <c r="N37" s="18">
        <v>0</v>
      </c>
      <c r="P37" s="27">
        <v>0</v>
      </c>
      <c r="R37" s="18">
        <v>0</v>
      </c>
      <c r="T37" s="18">
        <v>10147114</v>
      </c>
      <c r="V37" s="18">
        <v>8580</v>
      </c>
      <c r="X37" s="18">
        <v>98509994644</v>
      </c>
      <c r="Z37" s="18">
        <v>86544217803.186005</v>
      </c>
      <c r="AB37" s="19">
        <v>1.57</v>
      </c>
    </row>
    <row r="38" spans="1:28" ht="21.75" customHeight="1" x14ac:dyDescent="0.4">
      <c r="A38" s="63" t="s">
        <v>48</v>
      </c>
      <c r="B38" s="63"/>
      <c r="C38" s="63"/>
      <c r="E38" s="64">
        <v>600000</v>
      </c>
      <c r="F38" s="64"/>
      <c r="H38" s="18">
        <v>8007264000</v>
      </c>
      <c r="J38" s="18">
        <v>10342096200</v>
      </c>
      <c r="L38" s="18">
        <v>0</v>
      </c>
      <c r="N38" s="18">
        <v>0</v>
      </c>
      <c r="P38" s="27">
        <v>-300000</v>
      </c>
      <c r="R38" s="18">
        <v>5434843599</v>
      </c>
      <c r="T38" s="18">
        <v>300000</v>
      </c>
      <c r="V38" s="18">
        <v>15050</v>
      </c>
      <c r="X38" s="18">
        <v>4003632002</v>
      </c>
      <c r="Z38" s="18">
        <v>4488135750</v>
      </c>
      <c r="AB38" s="19">
        <v>0.08</v>
      </c>
    </row>
    <row r="39" spans="1:28" ht="21.75" customHeight="1" x14ac:dyDescent="0.4">
      <c r="A39" s="63" t="s">
        <v>49</v>
      </c>
      <c r="B39" s="63"/>
      <c r="C39" s="63"/>
      <c r="E39" s="64">
        <v>57272509</v>
      </c>
      <c r="F39" s="64"/>
      <c r="H39" s="18">
        <v>205542605181</v>
      </c>
      <c r="J39" s="18">
        <v>212298449403.93701</v>
      </c>
      <c r="L39" s="18">
        <v>0</v>
      </c>
      <c r="N39" s="18">
        <v>0</v>
      </c>
      <c r="P39" s="27">
        <v>0</v>
      </c>
      <c r="R39" s="18">
        <v>0</v>
      </c>
      <c r="T39" s="18">
        <v>57272509</v>
      </c>
      <c r="V39" s="18">
        <v>3358</v>
      </c>
      <c r="X39" s="18">
        <v>205542605181</v>
      </c>
      <c r="Z39" s="18">
        <v>191176774764.92899</v>
      </c>
      <c r="AB39" s="19">
        <v>3.46</v>
      </c>
    </row>
    <row r="40" spans="1:28" ht="21.75" customHeight="1" x14ac:dyDescent="0.4">
      <c r="A40" s="63" t="s">
        <v>50</v>
      </c>
      <c r="B40" s="63"/>
      <c r="C40" s="63"/>
      <c r="E40" s="64">
        <v>40406860</v>
      </c>
      <c r="F40" s="64"/>
      <c r="H40" s="18">
        <v>272283014577</v>
      </c>
      <c r="J40" s="18">
        <v>330971458867.91998</v>
      </c>
      <c r="L40" s="18">
        <v>0</v>
      </c>
      <c r="N40" s="18">
        <v>0</v>
      </c>
      <c r="P40" s="27">
        <v>0</v>
      </c>
      <c r="R40" s="18">
        <v>0</v>
      </c>
      <c r="T40" s="18">
        <v>40406860</v>
      </c>
      <c r="V40" s="18">
        <v>8350</v>
      </c>
      <c r="X40" s="18">
        <v>272283014577</v>
      </c>
      <c r="Z40" s="18">
        <v>335389767178.04999</v>
      </c>
      <c r="AB40" s="19">
        <v>6.06</v>
      </c>
    </row>
    <row r="41" spans="1:28" ht="21.75" customHeight="1" x14ac:dyDescent="0.4">
      <c r="A41" s="63" t="s">
        <v>51</v>
      </c>
      <c r="B41" s="63"/>
      <c r="C41" s="63"/>
      <c r="E41" s="64">
        <v>8354405</v>
      </c>
      <c r="F41" s="64"/>
      <c r="H41" s="18">
        <v>38018203456</v>
      </c>
      <c r="J41" s="18">
        <v>59129437586.580002</v>
      </c>
      <c r="L41" s="18">
        <v>0</v>
      </c>
      <c r="N41" s="18">
        <v>0</v>
      </c>
      <c r="P41" s="27">
        <v>0</v>
      </c>
      <c r="R41" s="18">
        <v>0</v>
      </c>
      <c r="T41" s="18">
        <v>8354405</v>
      </c>
      <c r="V41" s="18">
        <v>6350</v>
      </c>
      <c r="X41" s="18">
        <v>38018203456</v>
      </c>
      <c r="Z41" s="18">
        <v>52734821443.087502</v>
      </c>
      <c r="AB41" s="19">
        <v>0.95</v>
      </c>
    </row>
    <row r="42" spans="1:28" ht="21.75" customHeight="1" x14ac:dyDescent="0.4">
      <c r="A42" s="63" t="s">
        <v>52</v>
      </c>
      <c r="B42" s="63"/>
      <c r="C42" s="63"/>
      <c r="E42" s="64">
        <v>50000000</v>
      </c>
      <c r="F42" s="64"/>
      <c r="H42" s="18">
        <v>50000000000</v>
      </c>
      <c r="J42" s="18">
        <v>49702500000</v>
      </c>
      <c r="L42" s="18">
        <v>0</v>
      </c>
      <c r="N42" s="18">
        <v>0</v>
      </c>
      <c r="P42" s="27">
        <v>0</v>
      </c>
      <c r="R42" s="18">
        <v>0</v>
      </c>
      <c r="T42" s="18">
        <v>50000000</v>
      </c>
      <c r="V42" s="18">
        <v>1000</v>
      </c>
      <c r="X42" s="18">
        <v>50000000000</v>
      </c>
      <c r="Z42" s="18">
        <v>49702500000</v>
      </c>
      <c r="AB42" s="19">
        <v>0.9</v>
      </c>
    </row>
    <row r="43" spans="1:28" ht="21.75" customHeight="1" x14ac:dyDescent="0.4">
      <c r="A43" s="63" t="s">
        <v>53</v>
      </c>
      <c r="B43" s="63"/>
      <c r="C43" s="63"/>
      <c r="E43" s="64">
        <v>14255693</v>
      </c>
      <c r="F43" s="64"/>
      <c r="H43" s="18">
        <v>40496057397</v>
      </c>
      <c r="J43" s="18">
        <v>55691525492.734497</v>
      </c>
      <c r="L43" s="18">
        <v>3970526</v>
      </c>
      <c r="N43" s="18">
        <v>16336751021</v>
      </c>
      <c r="P43" s="27">
        <v>0</v>
      </c>
      <c r="R43" s="18">
        <v>0</v>
      </c>
      <c r="T43" s="18">
        <v>18226219</v>
      </c>
      <c r="V43" s="18">
        <v>4000</v>
      </c>
      <c r="X43" s="18">
        <v>56832808418</v>
      </c>
      <c r="Z43" s="18">
        <v>72471091987.800003</v>
      </c>
      <c r="AB43" s="19">
        <v>1.31</v>
      </c>
    </row>
    <row r="44" spans="1:28" ht="21.75" customHeight="1" x14ac:dyDescent="0.4">
      <c r="A44" s="63" t="s">
        <v>54</v>
      </c>
      <c r="B44" s="63"/>
      <c r="C44" s="63"/>
      <c r="E44" s="64">
        <v>6984053</v>
      </c>
      <c r="F44" s="64"/>
      <c r="H44" s="18">
        <v>56948127676</v>
      </c>
      <c r="J44" s="18">
        <v>83726524488.878998</v>
      </c>
      <c r="L44" s="18">
        <v>0</v>
      </c>
      <c r="N44" s="18">
        <v>0</v>
      </c>
      <c r="P44" s="27">
        <v>0</v>
      </c>
      <c r="R44" s="18">
        <v>0</v>
      </c>
      <c r="T44" s="18">
        <v>6984053</v>
      </c>
      <c r="V44" s="18">
        <v>10200</v>
      </c>
      <c r="X44" s="18">
        <v>56948127676</v>
      </c>
      <c r="Z44" s="18">
        <v>70813478423.429993</v>
      </c>
      <c r="AB44" s="19">
        <v>1.28</v>
      </c>
    </row>
    <row r="45" spans="1:28" ht="21.75" customHeight="1" x14ac:dyDescent="0.4">
      <c r="A45" s="63" t="s">
        <v>55</v>
      </c>
      <c r="B45" s="63"/>
      <c r="C45" s="63"/>
      <c r="E45" s="64">
        <v>2878201</v>
      </c>
      <c r="F45" s="64"/>
      <c r="H45" s="18">
        <v>18852829323</v>
      </c>
      <c r="J45" s="18">
        <v>22859994875.359501</v>
      </c>
      <c r="L45" s="18">
        <v>0</v>
      </c>
      <c r="N45" s="18">
        <v>0</v>
      </c>
      <c r="P45" s="27">
        <v>0</v>
      </c>
      <c r="R45" s="18">
        <v>0</v>
      </c>
      <c r="T45" s="18">
        <v>2878201</v>
      </c>
      <c r="V45" s="18">
        <v>6630</v>
      </c>
      <c r="X45" s="18">
        <v>18852829323</v>
      </c>
      <c r="Z45" s="18">
        <v>18968931917.851501</v>
      </c>
      <c r="AB45" s="19">
        <v>0.34</v>
      </c>
    </row>
    <row r="46" spans="1:28" ht="21.75" customHeight="1" x14ac:dyDescent="0.4">
      <c r="A46" s="63" t="s">
        <v>56</v>
      </c>
      <c r="B46" s="63"/>
      <c r="C46" s="63"/>
      <c r="E46" s="64">
        <v>0</v>
      </c>
      <c r="F46" s="64"/>
      <c r="H46" s="18">
        <v>0</v>
      </c>
      <c r="J46" s="18">
        <v>0</v>
      </c>
      <c r="L46" s="18">
        <v>490000</v>
      </c>
      <c r="N46" s="18">
        <v>3685843710</v>
      </c>
      <c r="P46" s="27">
        <v>0</v>
      </c>
      <c r="R46" s="18">
        <v>0</v>
      </c>
      <c r="T46" s="18">
        <v>490000</v>
      </c>
      <c r="V46" s="18">
        <v>9250</v>
      </c>
      <c r="X46" s="18">
        <v>3685843710</v>
      </c>
      <c r="Z46" s="18">
        <v>4505531625</v>
      </c>
      <c r="AB46" s="19">
        <v>0.08</v>
      </c>
    </row>
    <row r="47" spans="1:28" ht="21.75" customHeight="1" x14ac:dyDescent="0.4">
      <c r="A47" s="63" t="s">
        <v>57</v>
      </c>
      <c r="B47" s="63"/>
      <c r="C47" s="63"/>
      <c r="E47" s="64">
        <v>0</v>
      </c>
      <c r="F47" s="64"/>
      <c r="H47" s="18">
        <v>0</v>
      </c>
      <c r="J47" s="18">
        <v>0</v>
      </c>
      <c r="L47" s="18">
        <v>1100000</v>
      </c>
      <c r="N47" s="18">
        <v>3793441320</v>
      </c>
      <c r="P47" s="27">
        <v>-550000</v>
      </c>
      <c r="R47" s="18">
        <v>2080844888</v>
      </c>
      <c r="T47" s="18">
        <v>550000</v>
      </c>
      <c r="V47" s="18">
        <v>4037</v>
      </c>
      <c r="X47" s="18">
        <v>1896720661</v>
      </c>
      <c r="Z47" s="18">
        <v>2207138917.5</v>
      </c>
      <c r="AB47" s="19">
        <v>0.04</v>
      </c>
    </row>
    <row r="48" spans="1:28" ht="21.75" customHeight="1" x14ac:dyDescent="0.4">
      <c r="A48" s="65" t="s">
        <v>58</v>
      </c>
      <c r="B48" s="65"/>
      <c r="C48" s="65"/>
      <c r="D48" s="20"/>
      <c r="E48" s="64">
        <v>0</v>
      </c>
      <c r="F48" s="66"/>
      <c r="H48" s="21">
        <v>0</v>
      </c>
      <c r="J48" s="21">
        <v>0</v>
      </c>
      <c r="L48" s="21">
        <v>17000000</v>
      </c>
      <c r="N48" s="21">
        <v>51982156980</v>
      </c>
      <c r="P48" s="28">
        <v>0</v>
      </c>
      <c r="R48" s="21">
        <v>0</v>
      </c>
      <c r="T48" s="21">
        <v>17000000</v>
      </c>
      <c r="V48" s="21">
        <v>2890</v>
      </c>
      <c r="X48" s="21">
        <v>51982156980</v>
      </c>
      <c r="Z48" s="21">
        <v>48837676500</v>
      </c>
      <c r="AB48" s="22">
        <v>0.88</v>
      </c>
    </row>
    <row r="49" spans="1:28" ht="21.75" customHeight="1" x14ac:dyDescent="0.4">
      <c r="A49" s="67" t="s">
        <v>59</v>
      </c>
      <c r="B49" s="67"/>
      <c r="C49" s="67"/>
      <c r="D49" s="67"/>
      <c r="F49" s="23">
        <v>1295914524</v>
      </c>
      <c r="H49" s="23">
        <v>4583711635591</v>
      </c>
      <c r="J49" s="23">
        <v>5536976825603.7998</v>
      </c>
      <c r="L49" s="23">
        <v>66272817</v>
      </c>
      <c r="N49" s="23">
        <v>128926333871</v>
      </c>
      <c r="P49" s="29">
        <v>-2928526</v>
      </c>
      <c r="R49" s="23">
        <v>34610308761</v>
      </c>
      <c r="T49" s="23">
        <v>1359258815</v>
      </c>
      <c r="V49" s="23"/>
      <c r="X49" s="23">
        <v>4676971538986</v>
      </c>
      <c r="Z49" s="23">
        <v>5466303263987.9502</v>
      </c>
      <c r="AB49" s="24">
        <v>98.84</v>
      </c>
    </row>
    <row r="52" spans="1:28" x14ac:dyDescent="0.4">
      <c r="Z52" s="85"/>
    </row>
    <row r="53" spans="1:28" x14ac:dyDescent="0.4">
      <c r="Z53" s="85"/>
    </row>
  </sheetData>
  <mergeCells count="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D4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3"/>
  <sheetViews>
    <sheetView rightToLeft="1" workbookViewId="0">
      <selection activeCell="L13" sqref="L13"/>
    </sheetView>
  </sheetViews>
  <sheetFormatPr defaultRowHeight="15.75" x14ac:dyDescent="0.4"/>
  <cols>
    <col min="1" max="1" width="6.28515625" style="1" bestFit="1" customWidth="1"/>
    <col min="2" max="2" width="44.85546875" style="1" customWidth="1"/>
    <col min="3" max="3" width="1.28515625" style="1" customWidth="1"/>
    <col min="4" max="4" width="16.140625" style="1" bestFit="1" customWidth="1"/>
    <col min="5" max="5" width="1.28515625" style="1" customWidth="1"/>
    <col min="6" max="6" width="15" style="1" bestFit="1" customWidth="1"/>
    <col min="7" max="7" width="1.28515625" style="1" customWidth="1"/>
    <col min="8" max="8" width="15.85546875" style="1" bestFit="1" customWidth="1"/>
    <col min="9" max="9" width="1.28515625" style="1" customWidth="1"/>
    <col min="10" max="10" width="14.85546875" style="1" bestFit="1" customWidth="1"/>
    <col min="11" max="11" width="1.28515625" style="1" customWidth="1"/>
    <col min="12" max="12" width="19.42578125" style="1" customWidth="1"/>
    <col min="13" max="13" width="0.28515625" style="1" customWidth="1"/>
    <col min="14" max="16384" width="9.140625" style="1"/>
  </cols>
  <sheetData>
    <row r="1" spans="1:12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1.75" customHeight="1" x14ac:dyDescent="0.4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4.45" customHeight="1" x14ac:dyDescent="0.4"/>
    <row r="5" spans="1:12" ht="24" x14ac:dyDescent="0.4">
      <c r="A5" s="2" t="s">
        <v>61</v>
      </c>
      <c r="B5" s="72" t="s">
        <v>62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21" x14ac:dyDescent="0.4">
      <c r="D6" s="4" t="s">
        <v>7</v>
      </c>
      <c r="F6" s="68" t="s">
        <v>8</v>
      </c>
      <c r="G6" s="68"/>
      <c r="H6" s="68"/>
      <c r="J6" s="4" t="s">
        <v>9</v>
      </c>
    </row>
    <row r="7" spans="1:12" ht="14.45" customHeight="1" x14ac:dyDescent="0.4">
      <c r="D7" s="3"/>
      <c r="F7" s="3"/>
      <c r="G7" s="3"/>
      <c r="H7" s="3"/>
      <c r="J7" s="3"/>
    </row>
    <row r="8" spans="1:12" ht="21" x14ac:dyDescent="0.4">
      <c r="A8" s="86" t="s">
        <v>63</v>
      </c>
      <c r="B8" s="86"/>
      <c r="D8" s="4" t="s">
        <v>64</v>
      </c>
      <c r="F8" s="4" t="s">
        <v>65</v>
      </c>
      <c r="H8" s="4" t="s">
        <v>66</v>
      </c>
      <c r="J8" s="4" t="s">
        <v>64</v>
      </c>
      <c r="L8" s="4" t="s">
        <v>18</v>
      </c>
    </row>
    <row r="9" spans="1:12" ht="21.75" customHeight="1" x14ac:dyDescent="0.4">
      <c r="A9" s="89" t="s">
        <v>139</v>
      </c>
      <c r="B9" s="89"/>
      <c r="D9" s="35">
        <v>8803401</v>
      </c>
      <c r="E9" s="36"/>
      <c r="F9" s="35">
        <v>1997176375</v>
      </c>
      <c r="G9" s="36"/>
      <c r="H9" s="35">
        <v>1996329776</v>
      </c>
      <c r="I9" s="36"/>
      <c r="J9" s="35">
        <v>9650000</v>
      </c>
      <c r="L9" s="91">
        <v>0</v>
      </c>
    </row>
    <row r="10" spans="1:12" ht="21.75" customHeight="1" x14ac:dyDescent="0.4">
      <c r="A10" s="88" t="s">
        <v>139</v>
      </c>
      <c r="B10" s="88"/>
      <c r="D10" s="37">
        <v>431840839</v>
      </c>
      <c r="E10" s="36"/>
      <c r="F10" s="37">
        <v>1774688</v>
      </c>
      <c r="G10" s="36"/>
      <c r="H10" s="37">
        <v>0</v>
      </c>
      <c r="I10" s="36"/>
      <c r="J10" s="37">
        <v>433615527</v>
      </c>
      <c r="L10" s="92">
        <v>1E-4</v>
      </c>
    </row>
    <row r="11" spans="1:12" ht="21.75" customHeight="1" x14ac:dyDescent="0.4">
      <c r="A11" s="88" t="s">
        <v>139</v>
      </c>
      <c r="B11" s="88"/>
      <c r="D11" s="37">
        <v>10122252</v>
      </c>
      <c r="E11" s="36"/>
      <c r="F11" s="37">
        <v>0</v>
      </c>
      <c r="G11" s="36"/>
      <c r="H11" s="37">
        <v>0</v>
      </c>
      <c r="I11" s="36"/>
      <c r="J11" s="37">
        <v>10122252</v>
      </c>
      <c r="L11" s="92">
        <v>0</v>
      </c>
    </row>
    <row r="12" spans="1:12" ht="21.75" customHeight="1" x14ac:dyDescent="0.4">
      <c r="A12" s="90" t="s">
        <v>139</v>
      </c>
      <c r="B12" s="90"/>
      <c r="D12" s="38">
        <v>140487585812</v>
      </c>
      <c r="E12" s="36"/>
      <c r="F12" s="38">
        <v>9975430714</v>
      </c>
      <c r="G12" s="36"/>
      <c r="H12" s="38">
        <v>124626644219</v>
      </c>
      <c r="I12" s="36"/>
      <c r="J12" s="38">
        <v>25836372307</v>
      </c>
      <c r="L12" s="93">
        <v>4.7000000000000002E-3</v>
      </c>
    </row>
    <row r="13" spans="1:12" ht="21.75" customHeight="1" x14ac:dyDescent="0.4">
      <c r="A13" s="87" t="s">
        <v>59</v>
      </c>
      <c r="B13" s="87"/>
      <c r="D13" s="39">
        <v>140938352304</v>
      </c>
      <c r="E13" s="36"/>
      <c r="F13" s="39">
        <v>11974381777</v>
      </c>
      <c r="G13" s="36"/>
      <c r="H13" s="39">
        <v>126622973995</v>
      </c>
      <c r="I13" s="36"/>
      <c r="J13" s="39">
        <v>26289760086</v>
      </c>
      <c r="L13" s="34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1"/>
  <sheetViews>
    <sheetView rightToLeft="1" workbookViewId="0">
      <selection activeCell="F14" sqref="F14"/>
    </sheetView>
  </sheetViews>
  <sheetFormatPr defaultRowHeight="15.75" x14ac:dyDescent="0.4"/>
  <cols>
    <col min="1" max="1" width="2.5703125" style="1" customWidth="1"/>
    <col min="2" max="2" width="48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43" customWidth="1"/>
    <col min="7" max="7" width="1.28515625" style="1" customWidth="1"/>
    <col min="8" max="8" width="17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.45" customHeight="1" x14ac:dyDescent="0.4"/>
    <row r="5" spans="1:10" ht="29.1" customHeight="1" x14ac:dyDescent="0.4">
      <c r="A5" s="2" t="s">
        <v>68</v>
      </c>
      <c r="B5" s="72" t="s">
        <v>69</v>
      </c>
      <c r="C5" s="72"/>
      <c r="D5" s="72"/>
      <c r="E5" s="72"/>
      <c r="F5" s="72"/>
      <c r="G5" s="72"/>
      <c r="H5" s="72"/>
      <c r="I5" s="72"/>
      <c r="J5" s="72"/>
    </row>
    <row r="6" spans="1:10" ht="14.45" customHeight="1" x14ac:dyDescent="0.4"/>
    <row r="7" spans="1:10" ht="14.45" customHeight="1" x14ac:dyDescent="0.4">
      <c r="A7" s="68" t="s">
        <v>70</v>
      </c>
      <c r="B7" s="68"/>
      <c r="D7" s="4" t="s">
        <v>71</v>
      </c>
      <c r="F7" s="44" t="s">
        <v>64</v>
      </c>
      <c r="H7" s="4" t="s">
        <v>72</v>
      </c>
      <c r="J7" s="4" t="s">
        <v>73</v>
      </c>
    </row>
    <row r="8" spans="1:10" ht="21.75" customHeight="1" x14ac:dyDescent="0.4">
      <c r="A8" s="76" t="s">
        <v>74</v>
      </c>
      <c r="B8" s="76"/>
      <c r="C8" s="36"/>
      <c r="D8" s="49" t="s">
        <v>75</v>
      </c>
      <c r="E8" s="36"/>
      <c r="F8" s="50">
        <v>1196887029442</v>
      </c>
      <c r="G8" s="36"/>
      <c r="H8" s="31">
        <v>100.15</v>
      </c>
      <c r="I8" s="36"/>
      <c r="J8" s="31">
        <v>-2.98</v>
      </c>
    </row>
    <row r="9" spans="1:10" ht="21.75" customHeight="1" x14ac:dyDescent="0.4">
      <c r="A9" s="77" t="s">
        <v>76</v>
      </c>
      <c r="B9" s="77"/>
      <c r="C9" s="36"/>
      <c r="D9" s="51" t="s">
        <v>77</v>
      </c>
      <c r="E9" s="36"/>
      <c r="F9" s="52">
        <v>86466268</v>
      </c>
      <c r="G9" s="36"/>
      <c r="H9" s="32">
        <v>-0.05</v>
      </c>
      <c r="I9" s="36"/>
      <c r="J9" s="32">
        <v>0</v>
      </c>
    </row>
    <row r="10" spans="1:10" ht="21.75" customHeight="1" x14ac:dyDescent="0.4">
      <c r="A10" s="78" t="s">
        <v>78</v>
      </c>
      <c r="B10" s="78"/>
      <c r="C10" s="36"/>
      <c r="D10" s="53" t="s">
        <v>79</v>
      </c>
      <c r="E10" s="36"/>
      <c r="F10" s="54">
        <v>4129160544</v>
      </c>
      <c r="G10" s="36"/>
      <c r="H10" s="33">
        <v>-2.5099999999999998</v>
      </c>
      <c r="I10" s="36"/>
      <c r="J10" s="33">
        <v>7.0000000000000007E-2</v>
      </c>
    </row>
    <row r="11" spans="1:10" ht="21.75" customHeight="1" x14ac:dyDescent="0.4">
      <c r="A11" s="67" t="s">
        <v>59</v>
      </c>
      <c r="B11" s="67"/>
      <c r="C11" s="36"/>
      <c r="D11" s="39"/>
      <c r="E11" s="36"/>
      <c r="F11" s="55">
        <f>SUM(F8:F10)</f>
        <v>1201102656254</v>
      </c>
      <c r="G11" s="36"/>
      <c r="H11" s="34">
        <v>97.59</v>
      </c>
      <c r="I11" s="36"/>
      <c r="J11" s="34">
        <v>-2.91</v>
      </c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78"/>
  <sheetViews>
    <sheetView rightToLeft="1" topLeftCell="A49" workbookViewId="0">
      <selection activeCell="U70" sqref="U70"/>
    </sheetView>
  </sheetViews>
  <sheetFormatPr defaultRowHeight="15.75" x14ac:dyDescent="0.4"/>
  <cols>
    <col min="1" max="1" width="5.140625" style="1" customWidth="1"/>
    <col min="2" max="2" width="18.140625" style="1" customWidth="1"/>
    <col min="3" max="3" width="1.28515625" style="1" customWidth="1"/>
    <col min="4" max="4" width="13" style="1" customWidth="1"/>
    <col min="5" max="5" width="1.28515625" style="1" customWidth="1"/>
    <col min="6" max="6" width="20.5703125" style="43" bestFit="1" customWidth="1"/>
    <col min="7" max="7" width="1.28515625" style="1" customWidth="1"/>
    <col min="8" max="8" width="18.7109375" style="43" bestFit="1" customWidth="1"/>
    <col min="9" max="9" width="1.28515625" style="1" customWidth="1"/>
    <col min="10" max="10" width="20.85546875" style="43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5" style="1" bestFit="1" customWidth="1"/>
    <col min="15" max="16" width="1.28515625" style="1" customWidth="1"/>
    <col min="17" max="17" width="16.140625" style="1" bestFit="1" customWidth="1"/>
    <col min="18" max="18" width="1.28515625" style="1" customWidth="1"/>
    <col min="19" max="19" width="17.7109375" style="43" bestFit="1" customWidth="1"/>
    <col min="20" max="20" width="1.28515625" style="1" customWidth="1"/>
    <col min="21" max="21" width="17.710937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4.45" customHeight="1" x14ac:dyDescent="0.4"/>
    <row r="5" spans="1:23" ht="24" x14ac:dyDescent="0.4">
      <c r="A5" s="2" t="s">
        <v>80</v>
      </c>
      <c r="B5" s="72" t="s">
        <v>81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21" x14ac:dyDescent="0.4">
      <c r="D6" s="68" t="s">
        <v>82</v>
      </c>
      <c r="E6" s="68"/>
      <c r="F6" s="68"/>
      <c r="G6" s="68"/>
      <c r="H6" s="68"/>
      <c r="I6" s="68"/>
      <c r="J6" s="68"/>
      <c r="K6" s="68"/>
      <c r="L6" s="68"/>
      <c r="N6" s="68" t="s">
        <v>83</v>
      </c>
      <c r="O6" s="68"/>
      <c r="P6" s="68"/>
      <c r="Q6" s="68"/>
      <c r="R6" s="68"/>
      <c r="S6" s="68"/>
      <c r="T6" s="68"/>
      <c r="U6" s="68"/>
      <c r="V6" s="68"/>
      <c r="W6" s="68"/>
    </row>
    <row r="7" spans="1:23" ht="21" x14ac:dyDescent="0.4">
      <c r="D7" s="3"/>
      <c r="E7" s="3"/>
      <c r="F7" s="56"/>
      <c r="G7" s="3"/>
      <c r="H7" s="56"/>
      <c r="I7" s="3"/>
      <c r="J7" s="71" t="s">
        <v>59</v>
      </c>
      <c r="K7" s="71"/>
      <c r="L7" s="71"/>
      <c r="N7" s="3"/>
      <c r="O7" s="3"/>
      <c r="P7" s="3"/>
      <c r="Q7" s="3"/>
      <c r="R7" s="3"/>
      <c r="S7" s="56"/>
      <c r="T7" s="3"/>
      <c r="U7" s="71" t="s">
        <v>59</v>
      </c>
      <c r="V7" s="71"/>
      <c r="W7" s="71"/>
    </row>
    <row r="8" spans="1:23" ht="21" x14ac:dyDescent="0.4">
      <c r="A8" s="68" t="s">
        <v>84</v>
      </c>
      <c r="B8" s="68"/>
      <c r="D8" s="4" t="s">
        <v>85</v>
      </c>
      <c r="F8" s="44" t="s">
        <v>86</v>
      </c>
      <c r="H8" s="44" t="s">
        <v>87</v>
      </c>
      <c r="J8" s="25" t="s">
        <v>64</v>
      </c>
      <c r="K8" s="3"/>
      <c r="L8" s="5" t="s">
        <v>72</v>
      </c>
      <c r="N8" s="4" t="s">
        <v>85</v>
      </c>
      <c r="P8" s="68" t="s">
        <v>86</v>
      </c>
      <c r="Q8" s="68"/>
      <c r="S8" s="59" t="s">
        <v>87</v>
      </c>
      <c r="U8" s="5" t="s">
        <v>64</v>
      </c>
      <c r="V8" s="3"/>
      <c r="W8" s="5" t="s">
        <v>72</v>
      </c>
    </row>
    <row r="9" spans="1:23" ht="21.75" customHeight="1" x14ac:dyDescent="0.4">
      <c r="A9" s="73" t="s">
        <v>57</v>
      </c>
      <c r="B9" s="73"/>
      <c r="D9" s="6">
        <v>0</v>
      </c>
      <c r="F9" s="45">
        <v>310418256</v>
      </c>
      <c r="H9" s="45">
        <v>184124229</v>
      </c>
      <c r="J9" s="45">
        <v>494542485</v>
      </c>
      <c r="L9" s="7">
        <v>-0.3</v>
      </c>
      <c r="N9" s="6">
        <v>0</v>
      </c>
      <c r="P9" s="81">
        <v>310418256</v>
      </c>
      <c r="Q9" s="81"/>
      <c r="S9" s="45">
        <v>184124229</v>
      </c>
      <c r="U9" s="6">
        <v>494542485</v>
      </c>
      <c r="W9" s="7">
        <v>0.04</v>
      </c>
    </row>
    <row r="10" spans="1:23" ht="21.75" customHeight="1" x14ac:dyDescent="0.4">
      <c r="A10" s="74" t="s">
        <v>27</v>
      </c>
      <c r="B10" s="74"/>
      <c r="D10" s="8">
        <v>0</v>
      </c>
      <c r="F10" s="46">
        <v>-83211483</v>
      </c>
      <c r="H10" s="46">
        <v>1837554992</v>
      </c>
      <c r="J10" s="46">
        <v>1754343509</v>
      </c>
      <c r="L10" s="9">
        <v>-1.06</v>
      </c>
      <c r="N10" s="8">
        <v>0</v>
      </c>
      <c r="P10" s="79">
        <v>1433131377</v>
      </c>
      <c r="Q10" s="79"/>
      <c r="S10" s="46">
        <v>1837554992</v>
      </c>
      <c r="U10" s="8">
        <v>3270686369</v>
      </c>
      <c r="W10" s="9">
        <v>0.26</v>
      </c>
    </row>
    <row r="11" spans="1:23" ht="21.75" customHeight="1" x14ac:dyDescent="0.4">
      <c r="A11" s="74" t="s">
        <v>25</v>
      </c>
      <c r="B11" s="74"/>
      <c r="D11" s="8">
        <v>0</v>
      </c>
      <c r="F11" s="46">
        <v>0</v>
      </c>
      <c r="H11" s="46">
        <v>-2324704603</v>
      </c>
      <c r="J11" s="46">
        <v>-2324704603</v>
      </c>
      <c r="L11" s="9">
        <v>1.41</v>
      </c>
      <c r="N11" s="8">
        <v>0</v>
      </c>
      <c r="P11" s="79">
        <v>0</v>
      </c>
      <c r="Q11" s="79"/>
      <c r="S11" s="46">
        <v>-2324704603</v>
      </c>
      <c r="U11" s="8">
        <v>-2324704603</v>
      </c>
      <c r="W11" s="9">
        <v>-0.19</v>
      </c>
    </row>
    <row r="12" spans="1:23" ht="21.75" customHeight="1" x14ac:dyDescent="0.4">
      <c r="A12" s="74" t="s">
        <v>48</v>
      </c>
      <c r="B12" s="74"/>
      <c r="D12" s="8">
        <v>0</v>
      </c>
      <c r="F12" s="46">
        <v>-1850328452</v>
      </c>
      <c r="H12" s="46">
        <v>1431211601</v>
      </c>
      <c r="J12" s="46">
        <v>-419116851</v>
      </c>
      <c r="L12" s="9">
        <v>0.25</v>
      </c>
      <c r="N12" s="8">
        <v>0</v>
      </c>
      <c r="P12" s="79">
        <v>484503748</v>
      </c>
      <c r="Q12" s="79"/>
      <c r="S12" s="46">
        <v>1431211601</v>
      </c>
      <c r="U12" s="8">
        <v>1915715349</v>
      </c>
      <c r="W12" s="9">
        <v>0.15</v>
      </c>
    </row>
    <row r="13" spans="1:23" ht="21.75" customHeight="1" x14ac:dyDescent="0.4">
      <c r="A13" s="74" t="s">
        <v>34</v>
      </c>
      <c r="B13" s="74"/>
      <c r="D13" s="8">
        <v>0</v>
      </c>
      <c r="F13" s="46">
        <v>-729063029</v>
      </c>
      <c r="H13" s="46">
        <v>0</v>
      </c>
      <c r="J13" s="46">
        <v>-729063029</v>
      </c>
      <c r="L13" s="9">
        <v>0.44</v>
      </c>
      <c r="N13" s="8">
        <v>0</v>
      </c>
      <c r="P13" s="79">
        <v>30630353142</v>
      </c>
      <c r="Q13" s="79"/>
      <c r="S13" s="46">
        <v>10943317570</v>
      </c>
      <c r="U13" s="8">
        <v>41573670712</v>
      </c>
      <c r="W13" s="9">
        <v>3.31</v>
      </c>
    </row>
    <row r="14" spans="1:23" ht="21.75" customHeight="1" x14ac:dyDescent="0.4">
      <c r="A14" s="74" t="s">
        <v>88</v>
      </c>
      <c r="B14" s="74"/>
      <c r="D14" s="8">
        <v>0</v>
      </c>
      <c r="F14" s="46">
        <v>0</v>
      </c>
      <c r="H14" s="46">
        <v>0</v>
      </c>
      <c r="J14" s="46">
        <v>0</v>
      </c>
      <c r="L14" s="9">
        <v>0</v>
      </c>
      <c r="N14" s="8">
        <v>0</v>
      </c>
      <c r="P14" s="79">
        <v>0</v>
      </c>
      <c r="Q14" s="79"/>
      <c r="S14" s="46">
        <v>-63764040103</v>
      </c>
      <c r="U14" s="8">
        <v>-63764040103</v>
      </c>
      <c r="W14" s="9">
        <v>-5.07</v>
      </c>
    </row>
    <row r="15" spans="1:23" ht="21.75" customHeight="1" x14ac:dyDescent="0.4">
      <c r="A15" s="74" t="s">
        <v>89</v>
      </c>
      <c r="B15" s="74"/>
      <c r="D15" s="8">
        <v>0</v>
      </c>
      <c r="F15" s="46">
        <v>0</v>
      </c>
      <c r="H15" s="46">
        <v>0</v>
      </c>
      <c r="J15" s="46">
        <v>0</v>
      </c>
      <c r="L15" s="9">
        <v>0</v>
      </c>
      <c r="N15" s="8">
        <v>0</v>
      </c>
      <c r="P15" s="79">
        <v>0</v>
      </c>
      <c r="Q15" s="79"/>
      <c r="S15" s="46">
        <v>-236138855</v>
      </c>
      <c r="U15" s="8">
        <v>-236138855</v>
      </c>
      <c r="W15" s="9">
        <v>-0.02</v>
      </c>
    </row>
    <row r="16" spans="1:23" ht="21.75" customHeight="1" x14ac:dyDescent="0.4">
      <c r="A16" s="74" t="s">
        <v>90</v>
      </c>
      <c r="B16" s="74"/>
      <c r="D16" s="8">
        <v>0</v>
      </c>
      <c r="F16" s="46">
        <v>0</v>
      </c>
      <c r="H16" s="46">
        <v>0</v>
      </c>
      <c r="J16" s="46">
        <v>0</v>
      </c>
      <c r="L16" s="9">
        <v>0</v>
      </c>
      <c r="N16" s="8">
        <v>0</v>
      </c>
      <c r="P16" s="79">
        <v>0</v>
      </c>
      <c r="Q16" s="79"/>
      <c r="S16" s="46">
        <v>1668732442</v>
      </c>
      <c r="U16" s="8">
        <v>1668732442</v>
      </c>
      <c r="W16" s="9">
        <v>0.13</v>
      </c>
    </row>
    <row r="17" spans="1:23" ht="21.75" customHeight="1" x14ac:dyDescent="0.4">
      <c r="A17" s="74" t="s">
        <v>91</v>
      </c>
      <c r="B17" s="74"/>
      <c r="D17" s="8">
        <v>0</v>
      </c>
      <c r="F17" s="46">
        <v>0</v>
      </c>
      <c r="H17" s="46">
        <v>0</v>
      </c>
      <c r="J17" s="46">
        <v>0</v>
      </c>
      <c r="L17" s="9">
        <v>0</v>
      </c>
      <c r="N17" s="8">
        <v>0</v>
      </c>
      <c r="P17" s="79">
        <v>0</v>
      </c>
      <c r="Q17" s="79"/>
      <c r="S17" s="46">
        <v>2839006872</v>
      </c>
      <c r="U17" s="8">
        <v>2839006872</v>
      </c>
      <c r="W17" s="9">
        <v>0.23</v>
      </c>
    </row>
    <row r="18" spans="1:23" ht="21.75" customHeight="1" x14ac:dyDescent="0.4">
      <c r="A18" s="74" t="s">
        <v>92</v>
      </c>
      <c r="B18" s="74"/>
      <c r="D18" s="8">
        <v>0</v>
      </c>
      <c r="F18" s="46">
        <v>0</v>
      </c>
      <c r="H18" s="46">
        <v>0</v>
      </c>
      <c r="J18" s="46">
        <v>0</v>
      </c>
      <c r="L18" s="9">
        <v>0</v>
      </c>
      <c r="N18" s="8">
        <v>0</v>
      </c>
      <c r="P18" s="79">
        <v>0</v>
      </c>
      <c r="Q18" s="79"/>
      <c r="S18" s="46">
        <v>1299619705</v>
      </c>
      <c r="U18" s="8">
        <v>1299619705</v>
      </c>
      <c r="W18" s="9">
        <v>0.1</v>
      </c>
    </row>
    <row r="19" spans="1:23" ht="21.75" customHeight="1" x14ac:dyDescent="0.4">
      <c r="A19" s="74" t="s">
        <v>31</v>
      </c>
      <c r="B19" s="74"/>
      <c r="D19" s="8">
        <v>0</v>
      </c>
      <c r="F19" s="46">
        <v>-7773440683</v>
      </c>
      <c r="H19" s="46">
        <v>0</v>
      </c>
      <c r="J19" s="46">
        <v>-7773440683</v>
      </c>
      <c r="L19" s="9">
        <v>4.72</v>
      </c>
      <c r="N19" s="8">
        <v>0</v>
      </c>
      <c r="P19" s="79">
        <v>-4388755734</v>
      </c>
      <c r="Q19" s="79"/>
      <c r="S19" s="46">
        <v>-3055837403</v>
      </c>
      <c r="U19" s="8">
        <v>-7444593137</v>
      </c>
      <c r="W19" s="9">
        <v>-0.59</v>
      </c>
    </row>
    <row r="20" spans="1:23" ht="21.75" customHeight="1" x14ac:dyDescent="0.4">
      <c r="A20" s="74" t="s">
        <v>93</v>
      </c>
      <c r="B20" s="74"/>
      <c r="D20" s="8">
        <v>0</v>
      </c>
      <c r="F20" s="46">
        <v>0</v>
      </c>
      <c r="H20" s="46">
        <v>0</v>
      </c>
      <c r="J20" s="46">
        <v>0</v>
      </c>
      <c r="L20" s="9">
        <v>0</v>
      </c>
      <c r="N20" s="8">
        <v>0</v>
      </c>
      <c r="P20" s="79">
        <v>0</v>
      </c>
      <c r="Q20" s="79"/>
      <c r="S20" s="46">
        <v>23849691809</v>
      </c>
      <c r="U20" s="8">
        <v>23849691809</v>
      </c>
      <c r="W20" s="9">
        <v>1.9</v>
      </c>
    </row>
    <row r="21" spans="1:23" ht="21.75" customHeight="1" x14ac:dyDescent="0.4">
      <c r="A21" s="74" t="s">
        <v>26</v>
      </c>
      <c r="B21" s="74"/>
      <c r="D21" s="8">
        <v>0</v>
      </c>
      <c r="F21" s="46">
        <v>43704267258</v>
      </c>
      <c r="H21" s="46">
        <v>0</v>
      </c>
      <c r="J21" s="46">
        <v>43704267258</v>
      </c>
      <c r="L21" s="9">
        <v>-26.52</v>
      </c>
      <c r="N21" s="8">
        <v>0</v>
      </c>
      <c r="P21" s="79">
        <v>116830416870</v>
      </c>
      <c r="Q21" s="79"/>
      <c r="S21" s="46">
        <v>16716078045</v>
      </c>
      <c r="U21" s="8">
        <v>133546494915</v>
      </c>
      <c r="W21" s="9">
        <v>10.63</v>
      </c>
    </row>
    <row r="22" spans="1:23" ht="21.75" customHeight="1" x14ac:dyDescent="0.4">
      <c r="A22" s="74" t="s">
        <v>94</v>
      </c>
      <c r="B22" s="74"/>
      <c r="D22" s="8">
        <v>0</v>
      </c>
      <c r="F22" s="46">
        <v>0</v>
      </c>
      <c r="H22" s="46">
        <v>0</v>
      </c>
      <c r="J22" s="46">
        <v>0</v>
      </c>
      <c r="L22" s="9">
        <v>0</v>
      </c>
      <c r="N22" s="8">
        <v>0</v>
      </c>
      <c r="P22" s="79">
        <v>0</v>
      </c>
      <c r="Q22" s="79"/>
      <c r="S22" s="46">
        <v>1164243460</v>
      </c>
      <c r="U22" s="8">
        <v>1164243460</v>
      </c>
      <c r="W22" s="9">
        <v>0.09</v>
      </c>
    </row>
    <row r="23" spans="1:23" ht="21.75" customHeight="1" x14ac:dyDescent="0.4">
      <c r="A23" s="74" t="s">
        <v>51</v>
      </c>
      <c r="B23" s="74"/>
      <c r="D23" s="8">
        <v>0</v>
      </c>
      <c r="F23" s="46">
        <v>-6394616142</v>
      </c>
      <c r="H23" s="46">
        <v>0</v>
      </c>
      <c r="J23" s="46">
        <v>-6394616142</v>
      </c>
      <c r="L23" s="9">
        <v>3.88</v>
      </c>
      <c r="N23" s="8">
        <v>0</v>
      </c>
      <c r="P23" s="79">
        <v>14616265491</v>
      </c>
      <c r="Q23" s="79"/>
      <c r="S23" s="46">
        <v>34351747638</v>
      </c>
      <c r="U23" s="8">
        <v>48968013129</v>
      </c>
      <c r="W23" s="9">
        <v>3.9</v>
      </c>
    </row>
    <row r="24" spans="1:23" ht="21.75" customHeight="1" x14ac:dyDescent="0.4">
      <c r="A24" s="74" t="s">
        <v>95</v>
      </c>
      <c r="B24" s="74"/>
      <c r="D24" s="8">
        <v>0</v>
      </c>
      <c r="F24" s="46">
        <v>0</v>
      </c>
      <c r="H24" s="46">
        <v>0</v>
      </c>
      <c r="J24" s="46">
        <v>0</v>
      </c>
      <c r="L24" s="9">
        <v>0</v>
      </c>
      <c r="N24" s="8">
        <v>0</v>
      </c>
      <c r="P24" s="79">
        <v>0</v>
      </c>
      <c r="Q24" s="79"/>
      <c r="S24" s="46">
        <v>6502299633</v>
      </c>
      <c r="U24" s="8">
        <v>6502299633</v>
      </c>
      <c r="W24" s="9">
        <v>0.52</v>
      </c>
    </row>
    <row r="25" spans="1:23" ht="21.75" customHeight="1" x14ac:dyDescent="0.4">
      <c r="A25" s="74" t="s">
        <v>50</v>
      </c>
      <c r="B25" s="74"/>
      <c r="D25" s="8">
        <v>0</v>
      </c>
      <c r="F25" s="46">
        <v>4418308311</v>
      </c>
      <c r="H25" s="46">
        <v>0</v>
      </c>
      <c r="J25" s="46">
        <v>4418308311</v>
      </c>
      <c r="L25" s="9">
        <v>-2.68</v>
      </c>
      <c r="N25" s="8">
        <v>0</v>
      </c>
      <c r="P25" s="79">
        <v>83068095144</v>
      </c>
      <c r="Q25" s="79"/>
      <c r="S25" s="46">
        <v>15856137695</v>
      </c>
      <c r="U25" s="8">
        <v>98924232839</v>
      </c>
      <c r="W25" s="9">
        <v>7.87</v>
      </c>
    </row>
    <row r="26" spans="1:23" ht="21.75" customHeight="1" x14ac:dyDescent="0.4">
      <c r="A26" s="74" t="s">
        <v>96</v>
      </c>
      <c r="B26" s="74"/>
      <c r="D26" s="8">
        <v>0</v>
      </c>
      <c r="F26" s="46">
        <v>0</v>
      </c>
      <c r="H26" s="46">
        <v>0</v>
      </c>
      <c r="J26" s="46">
        <v>0</v>
      </c>
      <c r="L26" s="9">
        <v>0</v>
      </c>
      <c r="N26" s="8">
        <v>0</v>
      </c>
      <c r="P26" s="79">
        <v>0</v>
      </c>
      <c r="Q26" s="79"/>
      <c r="S26" s="46">
        <v>20291520504</v>
      </c>
      <c r="U26" s="8">
        <v>20291520504</v>
      </c>
      <c r="W26" s="9">
        <v>1.61</v>
      </c>
    </row>
    <row r="27" spans="1:23" ht="21.75" customHeight="1" x14ac:dyDescent="0.4">
      <c r="A27" s="74" t="s">
        <v>97</v>
      </c>
      <c r="B27" s="74"/>
      <c r="D27" s="8">
        <v>0</v>
      </c>
      <c r="F27" s="46">
        <v>0</v>
      </c>
      <c r="H27" s="46">
        <v>0</v>
      </c>
      <c r="J27" s="46">
        <v>0</v>
      </c>
      <c r="L27" s="9">
        <v>0</v>
      </c>
      <c r="N27" s="8">
        <v>0</v>
      </c>
      <c r="P27" s="79">
        <v>0</v>
      </c>
      <c r="Q27" s="79"/>
      <c r="S27" s="46">
        <v>47761895861</v>
      </c>
      <c r="U27" s="8">
        <v>47761895861</v>
      </c>
      <c r="W27" s="9">
        <v>3.8</v>
      </c>
    </row>
    <row r="28" spans="1:23" ht="21.75" customHeight="1" x14ac:dyDescent="0.4">
      <c r="A28" s="74" t="s">
        <v>35</v>
      </c>
      <c r="B28" s="74"/>
      <c r="D28" s="8">
        <v>0</v>
      </c>
      <c r="F28" s="46">
        <v>19219480421</v>
      </c>
      <c r="H28" s="46">
        <v>0</v>
      </c>
      <c r="J28" s="46">
        <v>19219480421</v>
      </c>
      <c r="L28" s="9">
        <v>-11.66</v>
      </c>
      <c r="N28" s="8">
        <v>0</v>
      </c>
      <c r="P28" s="79">
        <v>128987322354</v>
      </c>
      <c r="Q28" s="79"/>
      <c r="S28" s="46">
        <v>79333071624</v>
      </c>
      <c r="U28" s="8">
        <v>208320393978</v>
      </c>
      <c r="W28" s="9">
        <v>16.579999999999998</v>
      </c>
    </row>
    <row r="29" spans="1:23" ht="21.75" customHeight="1" x14ac:dyDescent="0.4">
      <c r="A29" s="74" t="s">
        <v>98</v>
      </c>
      <c r="B29" s="74"/>
      <c r="D29" s="8">
        <v>0</v>
      </c>
      <c r="F29" s="46">
        <v>0</v>
      </c>
      <c r="H29" s="46">
        <v>0</v>
      </c>
      <c r="J29" s="46">
        <v>0</v>
      </c>
      <c r="L29" s="9">
        <v>0</v>
      </c>
      <c r="N29" s="8">
        <v>0</v>
      </c>
      <c r="P29" s="79">
        <v>0</v>
      </c>
      <c r="Q29" s="79"/>
      <c r="S29" s="46">
        <v>2046736419</v>
      </c>
      <c r="U29" s="8">
        <v>2046736419</v>
      </c>
      <c r="W29" s="9">
        <v>0.16</v>
      </c>
    </row>
    <row r="30" spans="1:23" ht="21.75" customHeight="1" x14ac:dyDescent="0.4">
      <c r="A30" s="74" t="s">
        <v>99</v>
      </c>
      <c r="B30" s="74"/>
      <c r="D30" s="8">
        <v>0</v>
      </c>
      <c r="F30" s="46">
        <v>0</v>
      </c>
      <c r="H30" s="46">
        <v>0</v>
      </c>
      <c r="J30" s="46">
        <v>0</v>
      </c>
      <c r="L30" s="9">
        <v>0</v>
      </c>
      <c r="N30" s="8">
        <v>0</v>
      </c>
      <c r="P30" s="79">
        <v>0</v>
      </c>
      <c r="Q30" s="79"/>
      <c r="S30" s="46">
        <v>-1750913777</v>
      </c>
      <c r="U30" s="8">
        <v>-1750913777</v>
      </c>
      <c r="W30" s="9">
        <v>-0.14000000000000001</v>
      </c>
    </row>
    <row r="31" spans="1:23" ht="21.75" customHeight="1" x14ac:dyDescent="0.4">
      <c r="A31" s="74" t="s">
        <v>100</v>
      </c>
      <c r="B31" s="74"/>
      <c r="D31" s="8">
        <v>0</v>
      </c>
      <c r="F31" s="46">
        <v>0</v>
      </c>
      <c r="H31" s="46">
        <v>0</v>
      </c>
      <c r="J31" s="46">
        <v>0</v>
      </c>
      <c r="L31" s="9">
        <v>0</v>
      </c>
      <c r="N31" s="8">
        <v>0</v>
      </c>
      <c r="P31" s="79">
        <v>0</v>
      </c>
      <c r="Q31" s="79"/>
      <c r="S31" s="46">
        <v>1324706131</v>
      </c>
      <c r="U31" s="8">
        <v>1324706131</v>
      </c>
      <c r="W31" s="9">
        <v>0.11</v>
      </c>
    </row>
    <row r="32" spans="1:23" ht="21.75" customHeight="1" x14ac:dyDescent="0.4">
      <c r="A32" s="74" t="s">
        <v>101</v>
      </c>
      <c r="B32" s="74"/>
      <c r="D32" s="8">
        <v>0</v>
      </c>
      <c r="F32" s="46">
        <v>0</v>
      </c>
      <c r="H32" s="46">
        <v>0</v>
      </c>
      <c r="J32" s="46">
        <v>0</v>
      </c>
      <c r="L32" s="9">
        <v>0</v>
      </c>
      <c r="N32" s="8">
        <v>0</v>
      </c>
      <c r="P32" s="79">
        <v>0</v>
      </c>
      <c r="Q32" s="79"/>
      <c r="S32" s="46">
        <v>-472776348</v>
      </c>
      <c r="U32" s="8">
        <v>-472776348</v>
      </c>
      <c r="W32" s="9">
        <v>-0.04</v>
      </c>
    </row>
    <row r="33" spans="1:23" ht="21.75" customHeight="1" x14ac:dyDescent="0.4">
      <c r="A33" s="74" t="s">
        <v>21</v>
      </c>
      <c r="B33" s="74"/>
      <c r="D33" s="8">
        <v>0</v>
      </c>
      <c r="F33" s="46">
        <v>-9026148451</v>
      </c>
      <c r="H33" s="46">
        <v>0</v>
      </c>
      <c r="J33" s="46">
        <v>-9026148451</v>
      </c>
      <c r="L33" s="9">
        <v>5.48</v>
      </c>
      <c r="N33" s="8">
        <v>0</v>
      </c>
      <c r="P33" s="79">
        <v>71279278327</v>
      </c>
      <c r="Q33" s="79"/>
      <c r="S33" s="46">
        <v>25492790344</v>
      </c>
      <c r="U33" s="8">
        <v>96772068671</v>
      </c>
      <c r="W33" s="9">
        <v>7.7</v>
      </c>
    </row>
    <row r="34" spans="1:23" ht="21.75" customHeight="1" x14ac:dyDescent="0.4">
      <c r="A34" s="74" t="s">
        <v>102</v>
      </c>
      <c r="B34" s="74"/>
      <c r="D34" s="8">
        <v>0</v>
      </c>
      <c r="F34" s="46">
        <v>0</v>
      </c>
      <c r="H34" s="46">
        <v>0</v>
      </c>
      <c r="J34" s="46">
        <v>0</v>
      </c>
      <c r="L34" s="9">
        <v>0</v>
      </c>
      <c r="N34" s="8">
        <v>0</v>
      </c>
      <c r="P34" s="79">
        <v>0</v>
      </c>
      <c r="Q34" s="79"/>
      <c r="S34" s="46">
        <v>3978764629</v>
      </c>
      <c r="U34" s="8">
        <v>3978764629</v>
      </c>
      <c r="W34" s="9">
        <v>0.32</v>
      </c>
    </row>
    <row r="35" spans="1:23" ht="21.75" customHeight="1" x14ac:dyDescent="0.4">
      <c r="A35" s="74" t="s">
        <v>103</v>
      </c>
      <c r="B35" s="74"/>
      <c r="D35" s="8">
        <v>0</v>
      </c>
      <c r="F35" s="46">
        <v>0</v>
      </c>
      <c r="H35" s="46">
        <v>0</v>
      </c>
      <c r="J35" s="46">
        <v>0</v>
      </c>
      <c r="L35" s="9">
        <v>0</v>
      </c>
      <c r="N35" s="8">
        <v>0</v>
      </c>
      <c r="P35" s="79">
        <v>0</v>
      </c>
      <c r="Q35" s="79"/>
      <c r="S35" s="46">
        <v>18331227827</v>
      </c>
      <c r="U35" s="8">
        <v>18331227827</v>
      </c>
      <c r="W35" s="9">
        <v>1.46</v>
      </c>
    </row>
    <row r="36" spans="1:23" ht="21.75" customHeight="1" x14ac:dyDescent="0.4">
      <c r="A36" s="74" t="s">
        <v>104</v>
      </c>
      <c r="B36" s="74"/>
      <c r="D36" s="8">
        <v>0</v>
      </c>
      <c r="F36" s="46">
        <v>0</v>
      </c>
      <c r="H36" s="46">
        <v>0</v>
      </c>
      <c r="J36" s="46">
        <v>0</v>
      </c>
      <c r="L36" s="9">
        <v>0</v>
      </c>
      <c r="N36" s="8">
        <v>0</v>
      </c>
      <c r="P36" s="79">
        <v>0</v>
      </c>
      <c r="Q36" s="79"/>
      <c r="S36" s="46">
        <v>1508541570</v>
      </c>
      <c r="U36" s="8">
        <v>1508541570</v>
      </c>
      <c r="W36" s="9">
        <v>0.12</v>
      </c>
    </row>
    <row r="37" spans="1:23" ht="21.75" customHeight="1" x14ac:dyDescent="0.4">
      <c r="A37" s="74" t="s">
        <v>105</v>
      </c>
      <c r="B37" s="74"/>
      <c r="D37" s="8">
        <v>0</v>
      </c>
      <c r="F37" s="46">
        <v>0</v>
      </c>
      <c r="H37" s="46">
        <v>0</v>
      </c>
      <c r="J37" s="46">
        <v>0</v>
      </c>
      <c r="L37" s="9">
        <v>0</v>
      </c>
      <c r="N37" s="8">
        <v>0</v>
      </c>
      <c r="P37" s="79">
        <v>0</v>
      </c>
      <c r="Q37" s="79"/>
      <c r="S37" s="46">
        <v>267764868</v>
      </c>
      <c r="U37" s="8">
        <v>267764868</v>
      </c>
      <c r="W37" s="9">
        <v>0.02</v>
      </c>
    </row>
    <row r="38" spans="1:23" ht="21.75" customHeight="1" x14ac:dyDescent="0.4">
      <c r="A38" s="74" t="s">
        <v>39</v>
      </c>
      <c r="B38" s="74"/>
      <c r="D38" s="8">
        <v>0</v>
      </c>
      <c r="F38" s="46">
        <v>-4761240921</v>
      </c>
      <c r="H38" s="46">
        <v>0</v>
      </c>
      <c r="J38" s="46">
        <v>-4761240921</v>
      </c>
      <c r="L38" s="9">
        <v>2.89</v>
      </c>
      <c r="N38" s="8">
        <v>1597176375</v>
      </c>
      <c r="P38" s="79">
        <v>-2186174900</v>
      </c>
      <c r="Q38" s="79"/>
      <c r="S38" s="46">
        <v>215962613</v>
      </c>
      <c r="U38" s="8">
        <v>-373035912</v>
      </c>
      <c r="W38" s="9">
        <v>-0.03</v>
      </c>
    </row>
    <row r="39" spans="1:23" ht="21.75" customHeight="1" x14ac:dyDescent="0.4">
      <c r="A39" s="74" t="s">
        <v>106</v>
      </c>
      <c r="B39" s="74"/>
      <c r="D39" s="8">
        <v>0</v>
      </c>
      <c r="F39" s="46">
        <v>0</v>
      </c>
      <c r="H39" s="46">
        <v>0</v>
      </c>
      <c r="J39" s="46">
        <v>0</v>
      </c>
      <c r="L39" s="9">
        <v>0</v>
      </c>
      <c r="N39" s="8">
        <v>0</v>
      </c>
      <c r="P39" s="79">
        <v>0</v>
      </c>
      <c r="Q39" s="79"/>
      <c r="S39" s="46">
        <v>23413093082</v>
      </c>
      <c r="U39" s="8">
        <v>23413093082</v>
      </c>
      <c r="W39" s="9">
        <v>1.86</v>
      </c>
    </row>
    <row r="40" spans="1:23" ht="21.75" customHeight="1" x14ac:dyDescent="0.4">
      <c r="A40" s="74" t="s">
        <v>107</v>
      </c>
      <c r="B40" s="74"/>
      <c r="D40" s="8">
        <v>0</v>
      </c>
      <c r="F40" s="46">
        <v>58096693644</v>
      </c>
      <c r="H40" s="46">
        <v>0</v>
      </c>
      <c r="J40" s="46">
        <v>58096693644</v>
      </c>
      <c r="L40" s="9">
        <v>-35.26</v>
      </c>
      <c r="N40" s="8">
        <v>0</v>
      </c>
      <c r="P40" s="79">
        <v>99102972306</v>
      </c>
      <c r="Q40" s="79"/>
      <c r="S40" s="46">
        <v>48998064900</v>
      </c>
      <c r="U40" s="8">
        <v>148101037206</v>
      </c>
      <c r="W40" s="9">
        <v>11.79</v>
      </c>
    </row>
    <row r="41" spans="1:23" ht="21.75" customHeight="1" x14ac:dyDescent="0.4">
      <c r="A41" s="74" t="s">
        <v>19</v>
      </c>
      <c r="B41" s="74"/>
      <c r="D41" s="8">
        <v>0</v>
      </c>
      <c r="F41" s="46">
        <v>-18846132993</v>
      </c>
      <c r="H41" s="46">
        <v>0</v>
      </c>
      <c r="J41" s="46">
        <v>-18846132993</v>
      </c>
      <c r="L41" s="9">
        <v>11.44</v>
      </c>
      <c r="N41" s="8">
        <v>0</v>
      </c>
      <c r="P41" s="79">
        <v>28013559326</v>
      </c>
      <c r="Q41" s="79"/>
      <c r="S41" s="46">
        <v>8759139648</v>
      </c>
      <c r="U41" s="8">
        <v>36772698974</v>
      </c>
      <c r="W41" s="9">
        <v>2.93</v>
      </c>
    </row>
    <row r="42" spans="1:23" ht="21.75" customHeight="1" x14ac:dyDescent="0.4">
      <c r="A42" s="74" t="s">
        <v>54</v>
      </c>
      <c r="B42" s="74"/>
      <c r="D42" s="8">
        <v>0</v>
      </c>
      <c r="F42" s="46">
        <v>-12913046064</v>
      </c>
      <c r="H42" s="46">
        <v>0</v>
      </c>
      <c r="J42" s="46">
        <v>-12913046064</v>
      </c>
      <c r="L42" s="9">
        <v>7.84</v>
      </c>
      <c r="N42" s="8">
        <v>0</v>
      </c>
      <c r="P42" s="79">
        <v>13788857195</v>
      </c>
      <c r="Q42" s="79"/>
      <c r="S42" s="46">
        <v>1006367482</v>
      </c>
      <c r="U42" s="8">
        <v>14795224677</v>
      </c>
      <c r="W42" s="9">
        <v>1.18</v>
      </c>
    </row>
    <row r="43" spans="1:23" ht="21.75" customHeight="1" x14ac:dyDescent="0.4">
      <c r="A43" s="74" t="s">
        <v>108</v>
      </c>
      <c r="B43" s="74"/>
      <c r="D43" s="8">
        <v>0</v>
      </c>
      <c r="F43" s="46">
        <v>0</v>
      </c>
      <c r="H43" s="46">
        <v>0</v>
      </c>
      <c r="J43" s="46">
        <v>0</v>
      </c>
      <c r="L43" s="9">
        <v>0</v>
      </c>
      <c r="N43" s="8">
        <v>0</v>
      </c>
      <c r="P43" s="79">
        <v>0</v>
      </c>
      <c r="Q43" s="79"/>
      <c r="S43" s="46">
        <v>-4412967866</v>
      </c>
      <c r="U43" s="8">
        <v>-4412967866</v>
      </c>
      <c r="W43" s="9">
        <v>-0.35</v>
      </c>
    </row>
    <row r="44" spans="1:23" ht="21.75" customHeight="1" x14ac:dyDescent="0.4">
      <c r="A44" s="74" t="s">
        <v>109</v>
      </c>
      <c r="B44" s="74"/>
      <c r="D44" s="8">
        <v>0</v>
      </c>
      <c r="F44" s="46">
        <v>0</v>
      </c>
      <c r="H44" s="46">
        <v>0</v>
      </c>
      <c r="J44" s="46">
        <v>0</v>
      </c>
      <c r="L44" s="9">
        <v>0</v>
      </c>
      <c r="N44" s="8">
        <v>0</v>
      </c>
      <c r="P44" s="79">
        <v>0</v>
      </c>
      <c r="Q44" s="79"/>
      <c r="S44" s="46">
        <v>24404155848</v>
      </c>
      <c r="U44" s="8">
        <v>24404155848</v>
      </c>
      <c r="W44" s="9">
        <v>1.94</v>
      </c>
    </row>
    <row r="45" spans="1:23" ht="21.75" customHeight="1" x14ac:dyDescent="0.4">
      <c r="A45" s="74" t="s">
        <v>110</v>
      </c>
      <c r="B45" s="74"/>
      <c r="D45" s="8">
        <v>0</v>
      </c>
      <c r="F45" s="46">
        <v>0</v>
      </c>
      <c r="H45" s="46">
        <v>0</v>
      </c>
      <c r="J45" s="46">
        <v>0</v>
      </c>
      <c r="L45" s="9">
        <v>0</v>
      </c>
      <c r="N45" s="8">
        <v>0</v>
      </c>
      <c r="P45" s="79">
        <v>0</v>
      </c>
      <c r="Q45" s="79"/>
      <c r="S45" s="46">
        <v>-189362509</v>
      </c>
      <c r="U45" s="8">
        <v>-189362509</v>
      </c>
      <c r="W45" s="9">
        <v>-0.02</v>
      </c>
    </row>
    <row r="46" spans="1:23" ht="21.75" customHeight="1" x14ac:dyDescent="0.4">
      <c r="A46" s="74" t="s">
        <v>37</v>
      </c>
      <c r="B46" s="74"/>
      <c r="D46" s="8">
        <v>0</v>
      </c>
      <c r="F46" s="46">
        <v>5379923254</v>
      </c>
      <c r="H46" s="46">
        <v>0</v>
      </c>
      <c r="J46" s="46">
        <v>5379923254</v>
      </c>
      <c r="L46" s="9">
        <v>-3.26</v>
      </c>
      <c r="N46" s="8">
        <v>5265745442</v>
      </c>
      <c r="P46" s="79">
        <v>14005458766</v>
      </c>
      <c r="Q46" s="79"/>
      <c r="S46" s="46">
        <v>0</v>
      </c>
      <c r="U46" s="8">
        <v>19271204208</v>
      </c>
      <c r="W46" s="9">
        <v>1.53</v>
      </c>
    </row>
    <row r="47" spans="1:23" ht="21.75" customHeight="1" x14ac:dyDescent="0.4">
      <c r="A47" s="74" t="s">
        <v>32</v>
      </c>
      <c r="B47" s="74"/>
      <c r="D47" s="8">
        <v>0</v>
      </c>
      <c r="F47" s="46">
        <v>-3791869311</v>
      </c>
      <c r="H47" s="46">
        <v>0</v>
      </c>
      <c r="J47" s="46">
        <v>-3791869311</v>
      </c>
      <c r="L47" s="9">
        <v>2.2999999999999998</v>
      </c>
      <c r="N47" s="8">
        <v>4764925316</v>
      </c>
      <c r="P47" s="79">
        <v>-8757283530</v>
      </c>
      <c r="Q47" s="79"/>
      <c r="S47" s="46">
        <v>0</v>
      </c>
      <c r="U47" s="8">
        <v>-3992358214</v>
      </c>
      <c r="W47" s="9">
        <v>-0.32</v>
      </c>
    </row>
    <row r="48" spans="1:23" ht="21.75" customHeight="1" x14ac:dyDescent="0.4">
      <c r="A48" s="74" t="s">
        <v>43</v>
      </c>
      <c r="B48" s="74"/>
      <c r="D48" s="8">
        <v>0</v>
      </c>
      <c r="F48" s="46">
        <v>-21030075914</v>
      </c>
      <c r="H48" s="46">
        <v>0</v>
      </c>
      <c r="J48" s="46">
        <v>-21030075914</v>
      </c>
      <c r="L48" s="9">
        <v>12.76</v>
      </c>
      <c r="N48" s="8">
        <v>15750000000</v>
      </c>
      <c r="P48" s="79">
        <v>36477397656</v>
      </c>
      <c r="Q48" s="79"/>
      <c r="S48" s="46">
        <v>0</v>
      </c>
      <c r="U48" s="8">
        <v>52227397656</v>
      </c>
      <c r="W48" s="9">
        <v>4.16</v>
      </c>
    </row>
    <row r="49" spans="1:23" ht="21.75" customHeight="1" x14ac:dyDescent="0.4">
      <c r="A49" s="74" t="s">
        <v>47</v>
      </c>
      <c r="B49" s="74"/>
      <c r="D49" s="8">
        <v>0</v>
      </c>
      <c r="F49" s="46">
        <v>-8573727870</v>
      </c>
      <c r="H49" s="46">
        <v>0</v>
      </c>
      <c r="J49" s="46">
        <v>-8573727870</v>
      </c>
      <c r="L49" s="9">
        <v>5.2</v>
      </c>
      <c r="N49" s="8">
        <v>0</v>
      </c>
      <c r="P49" s="79">
        <v>-11965776840</v>
      </c>
      <c r="Q49" s="79"/>
      <c r="S49" s="46">
        <v>0</v>
      </c>
      <c r="U49" s="8">
        <v>-11965776840</v>
      </c>
      <c r="W49" s="9">
        <v>-0.95</v>
      </c>
    </row>
    <row r="50" spans="1:23" ht="21.75" customHeight="1" x14ac:dyDescent="0.4">
      <c r="A50" s="74" t="s">
        <v>56</v>
      </c>
      <c r="B50" s="74"/>
      <c r="D50" s="8">
        <v>0</v>
      </c>
      <c r="F50" s="46">
        <v>819687915</v>
      </c>
      <c r="H50" s="46">
        <v>0</v>
      </c>
      <c r="J50" s="46">
        <v>819687915</v>
      </c>
      <c r="L50" s="9">
        <v>-0.5</v>
      </c>
      <c r="N50" s="8">
        <v>0</v>
      </c>
      <c r="P50" s="79">
        <v>819687915</v>
      </c>
      <c r="Q50" s="79"/>
      <c r="S50" s="46">
        <v>0</v>
      </c>
      <c r="U50" s="8">
        <v>819687915</v>
      </c>
      <c r="W50" s="9">
        <v>7.0000000000000007E-2</v>
      </c>
    </row>
    <row r="51" spans="1:23" ht="21.75" customHeight="1" x14ac:dyDescent="0.4">
      <c r="A51" s="74" t="s">
        <v>30</v>
      </c>
      <c r="B51" s="74"/>
      <c r="D51" s="8">
        <v>0</v>
      </c>
      <c r="F51" s="46">
        <v>4749873439</v>
      </c>
      <c r="H51" s="46">
        <v>0</v>
      </c>
      <c r="J51" s="46">
        <v>4749873439</v>
      </c>
      <c r="L51" s="9">
        <v>-2.88</v>
      </c>
      <c r="N51" s="8">
        <v>0</v>
      </c>
      <c r="P51" s="79">
        <v>33838897751</v>
      </c>
      <c r="Q51" s="79"/>
      <c r="S51" s="46">
        <v>0</v>
      </c>
      <c r="U51" s="8">
        <v>33838897751</v>
      </c>
      <c r="W51" s="9">
        <v>2.69</v>
      </c>
    </row>
    <row r="52" spans="1:23" ht="21.75" customHeight="1" x14ac:dyDescent="0.4">
      <c r="A52" s="74" t="s">
        <v>41</v>
      </c>
      <c r="B52" s="74"/>
      <c r="D52" s="8">
        <v>0</v>
      </c>
      <c r="F52" s="46">
        <v>-11932000390</v>
      </c>
      <c r="H52" s="46">
        <v>0</v>
      </c>
      <c r="J52" s="46">
        <v>-11932000390</v>
      </c>
      <c r="L52" s="9">
        <v>7.24</v>
      </c>
      <c r="N52" s="8">
        <v>0</v>
      </c>
      <c r="P52" s="79">
        <v>-320771037</v>
      </c>
      <c r="Q52" s="79"/>
      <c r="S52" s="46">
        <v>0</v>
      </c>
      <c r="U52" s="8">
        <v>-320771037</v>
      </c>
      <c r="W52" s="9">
        <v>-0.03</v>
      </c>
    </row>
    <row r="53" spans="1:23" ht="21.75" customHeight="1" x14ac:dyDescent="0.4">
      <c r="A53" s="74" t="s">
        <v>22</v>
      </c>
      <c r="B53" s="74"/>
      <c r="D53" s="8">
        <v>0</v>
      </c>
      <c r="F53" s="46">
        <v>-4197138367</v>
      </c>
      <c r="H53" s="46">
        <v>0</v>
      </c>
      <c r="J53" s="46">
        <v>-4197138367</v>
      </c>
      <c r="L53" s="9">
        <v>2.5499999999999998</v>
      </c>
      <c r="N53" s="8">
        <v>0</v>
      </c>
      <c r="P53" s="79">
        <v>-3334548960</v>
      </c>
      <c r="Q53" s="79"/>
      <c r="S53" s="46">
        <v>0</v>
      </c>
      <c r="U53" s="8">
        <v>-3334548960</v>
      </c>
      <c r="W53" s="9">
        <v>-0.27</v>
      </c>
    </row>
    <row r="54" spans="1:23" ht="21.75" customHeight="1" x14ac:dyDescent="0.4">
      <c r="A54" s="74" t="s">
        <v>55</v>
      </c>
      <c r="B54" s="74"/>
      <c r="D54" s="8">
        <v>0</v>
      </c>
      <c r="F54" s="46">
        <v>-3891062957</v>
      </c>
      <c r="H54" s="46">
        <v>0</v>
      </c>
      <c r="J54" s="46">
        <v>-3891062957</v>
      </c>
      <c r="L54" s="9">
        <v>2.36</v>
      </c>
      <c r="N54" s="8">
        <v>0</v>
      </c>
      <c r="P54" s="79">
        <v>116102594</v>
      </c>
      <c r="Q54" s="79"/>
      <c r="S54" s="46">
        <v>0</v>
      </c>
      <c r="U54" s="8">
        <v>116102594</v>
      </c>
      <c r="W54" s="9">
        <v>0.01</v>
      </c>
    </row>
    <row r="55" spans="1:23" ht="21.75" customHeight="1" x14ac:dyDescent="0.4">
      <c r="A55" s="74" t="s">
        <v>36</v>
      </c>
      <c r="B55" s="74"/>
      <c r="D55" s="8">
        <v>0</v>
      </c>
      <c r="F55" s="46">
        <v>-8520311112</v>
      </c>
      <c r="H55" s="46">
        <v>0</v>
      </c>
      <c r="J55" s="46">
        <v>-8520311112</v>
      </c>
      <c r="L55" s="9">
        <v>5.17</v>
      </c>
      <c r="N55" s="8">
        <v>0</v>
      </c>
      <c r="P55" s="79">
        <v>68055338442</v>
      </c>
      <c r="Q55" s="79"/>
      <c r="S55" s="46">
        <v>0</v>
      </c>
      <c r="U55" s="8">
        <v>68055338442</v>
      </c>
      <c r="W55" s="9">
        <v>5.42</v>
      </c>
    </row>
    <row r="56" spans="1:23" ht="21.75" customHeight="1" x14ac:dyDescent="0.4">
      <c r="A56" s="74" t="s">
        <v>28</v>
      </c>
      <c r="B56" s="74"/>
      <c r="D56" s="8">
        <v>0</v>
      </c>
      <c r="F56" s="46">
        <v>-11245530221</v>
      </c>
      <c r="H56" s="46">
        <v>0</v>
      </c>
      <c r="J56" s="46">
        <v>-11245530221</v>
      </c>
      <c r="L56" s="9">
        <v>6.82</v>
      </c>
      <c r="N56" s="8">
        <v>0</v>
      </c>
      <c r="P56" s="79">
        <v>14080805547</v>
      </c>
      <c r="Q56" s="79"/>
      <c r="S56" s="46">
        <v>0</v>
      </c>
      <c r="U56" s="8">
        <v>14080805547</v>
      </c>
      <c r="W56" s="9">
        <v>1.1200000000000001</v>
      </c>
    </row>
    <row r="57" spans="1:23" ht="21.75" customHeight="1" x14ac:dyDescent="0.4">
      <c r="A57" s="74" t="s">
        <v>24</v>
      </c>
      <c r="B57" s="74"/>
      <c r="D57" s="8">
        <v>0</v>
      </c>
      <c r="F57" s="46">
        <v>6727280984</v>
      </c>
      <c r="H57" s="46">
        <v>0</v>
      </c>
      <c r="J57" s="46">
        <v>6727280984</v>
      </c>
      <c r="L57" s="9">
        <v>-4.08</v>
      </c>
      <c r="N57" s="8">
        <v>0</v>
      </c>
      <c r="P57" s="79">
        <v>39657736665</v>
      </c>
      <c r="Q57" s="79"/>
      <c r="S57" s="46">
        <v>0</v>
      </c>
      <c r="U57" s="8">
        <v>39657736665</v>
      </c>
      <c r="W57" s="9">
        <v>3.16</v>
      </c>
    </row>
    <row r="58" spans="1:23" ht="21.75" customHeight="1" x14ac:dyDescent="0.4">
      <c r="A58" s="74" t="s">
        <v>38</v>
      </c>
      <c r="B58" s="74"/>
      <c r="D58" s="8">
        <v>0</v>
      </c>
      <c r="F58" s="46">
        <v>1448563754</v>
      </c>
      <c r="H58" s="46">
        <v>0</v>
      </c>
      <c r="J58" s="46">
        <v>1448563754</v>
      </c>
      <c r="L58" s="9">
        <v>-0.88</v>
      </c>
      <c r="N58" s="8">
        <v>0</v>
      </c>
      <c r="P58" s="79">
        <v>8434749078</v>
      </c>
      <c r="Q58" s="79"/>
      <c r="S58" s="46">
        <v>0</v>
      </c>
      <c r="U58" s="8">
        <v>8434749078</v>
      </c>
      <c r="W58" s="9">
        <v>0.67</v>
      </c>
    </row>
    <row r="59" spans="1:23" ht="21.75" customHeight="1" x14ac:dyDescent="0.4">
      <c r="A59" s="74" t="s">
        <v>33</v>
      </c>
      <c r="B59" s="74"/>
      <c r="D59" s="8">
        <v>0</v>
      </c>
      <c r="F59" s="46">
        <v>-29629176274</v>
      </c>
      <c r="H59" s="46">
        <v>0</v>
      </c>
      <c r="J59" s="46">
        <v>-29629176274</v>
      </c>
      <c r="L59" s="9">
        <v>17.98</v>
      </c>
      <c r="N59" s="8">
        <v>0</v>
      </c>
      <c r="P59" s="79">
        <v>-5857503828</v>
      </c>
      <c r="Q59" s="79"/>
      <c r="S59" s="46">
        <v>0</v>
      </c>
      <c r="U59" s="8">
        <v>-5857503828</v>
      </c>
      <c r="W59" s="9">
        <v>-0.47</v>
      </c>
    </row>
    <row r="60" spans="1:23" ht="21.75" customHeight="1" x14ac:dyDescent="0.4">
      <c r="A60" s="74" t="s">
        <v>20</v>
      </c>
      <c r="B60" s="74"/>
      <c r="D60" s="8">
        <v>0</v>
      </c>
      <c r="F60" s="46">
        <v>0</v>
      </c>
      <c r="H60" s="46">
        <v>0</v>
      </c>
      <c r="J60" s="46">
        <v>0</v>
      </c>
      <c r="L60" s="9">
        <v>0</v>
      </c>
      <c r="N60" s="8">
        <v>0</v>
      </c>
      <c r="P60" s="79">
        <v>-484228806</v>
      </c>
      <c r="Q60" s="79"/>
      <c r="S60" s="46">
        <v>0</v>
      </c>
      <c r="U60" s="8">
        <v>-484228806</v>
      </c>
      <c r="W60" s="9">
        <v>-0.04</v>
      </c>
    </row>
    <row r="61" spans="1:23" ht="21.75" customHeight="1" x14ac:dyDescent="0.4">
      <c r="A61" s="74" t="s">
        <v>42</v>
      </c>
      <c r="B61" s="74"/>
      <c r="D61" s="8">
        <v>0</v>
      </c>
      <c r="F61" s="46">
        <v>-24904365282</v>
      </c>
      <c r="H61" s="46">
        <v>0</v>
      </c>
      <c r="J61" s="46">
        <v>-24904365282</v>
      </c>
      <c r="L61" s="9">
        <v>15.11</v>
      </c>
      <c r="N61" s="8">
        <v>0</v>
      </c>
      <c r="P61" s="79">
        <v>93787583645</v>
      </c>
      <c r="Q61" s="79"/>
      <c r="S61" s="46">
        <v>0</v>
      </c>
      <c r="U61" s="8">
        <v>93787583645</v>
      </c>
      <c r="W61" s="9">
        <v>7.46</v>
      </c>
    </row>
    <row r="62" spans="1:23" ht="21.75" customHeight="1" x14ac:dyDescent="0.4">
      <c r="A62" s="74" t="s">
        <v>49</v>
      </c>
      <c r="B62" s="74"/>
      <c r="D62" s="8">
        <v>0</v>
      </c>
      <c r="F62" s="46">
        <v>-21121674638</v>
      </c>
      <c r="H62" s="46">
        <v>0</v>
      </c>
      <c r="J62" s="46">
        <v>-21121674638</v>
      </c>
      <c r="L62" s="9">
        <v>12.82</v>
      </c>
      <c r="N62" s="8">
        <v>0</v>
      </c>
      <c r="P62" s="79">
        <v>-14365830416</v>
      </c>
      <c r="Q62" s="79"/>
      <c r="S62" s="46">
        <v>0</v>
      </c>
      <c r="U62" s="8">
        <v>-14365830416</v>
      </c>
      <c r="W62" s="9">
        <v>-1.1399999999999999</v>
      </c>
    </row>
    <row r="63" spans="1:23" ht="21.75" customHeight="1" x14ac:dyDescent="0.4">
      <c r="A63" s="74" t="s">
        <v>23</v>
      </c>
      <c r="B63" s="74"/>
      <c r="D63" s="8">
        <v>0</v>
      </c>
      <c r="F63" s="46">
        <v>-1172771859</v>
      </c>
      <c r="H63" s="46">
        <v>0</v>
      </c>
      <c r="J63" s="46">
        <v>-1172771859</v>
      </c>
      <c r="L63" s="9">
        <v>0.71</v>
      </c>
      <c r="N63" s="8">
        <v>0</v>
      </c>
      <c r="P63" s="79">
        <v>7184086462</v>
      </c>
      <c r="Q63" s="79"/>
      <c r="S63" s="46">
        <v>0</v>
      </c>
      <c r="U63" s="8">
        <v>7184086462</v>
      </c>
      <c r="W63" s="9">
        <v>0.56999999999999995</v>
      </c>
    </row>
    <row r="64" spans="1:23" ht="21.75" customHeight="1" x14ac:dyDescent="0.4">
      <c r="A64" s="74" t="s">
        <v>44</v>
      </c>
      <c r="B64" s="74"/>
      <c r="D64" s="8">
        <v>0</v>
      </c>
      <c r="F64" s="46">
        <v>-4137943893</v>
      </c>
      <c r="H64" s="46">
        <v>0</v>
      </c>
      <c r="J64" s="46">
        <v>-4137943893</v>
      </c>
      <c r="L64" s="9">
        <v>2.5099999999999998</v>
      </c>
      <c r="N64" s="8">
        <v>0</v>
      </c>
      <c r="P64" s="79">
        <v>-6582336659</v>
      </c>
      <c r="Q64" s="79"/>
      <c r="S64" s="46">
        <v>0</v>
      </c>
      <c r="U64" s="8">
        <v>-6582336659</v>
      </c>
      <c r="W64" s="9">
        <v>-0.52</v>
      </c>
    </row>
    <row r="65" spans="1:23" ht="21.75" customHeight="1" x14ac:dyDescent="0.4">
      <c r="A65" s="74" t="s">
        <v>58</v>
      </c>
      <c r="B65" s="74"/>
      <c r="D65" s="8">
        <v>0</v>
      </c>
      <c r="F65" s="46">
        <v>-3144480480</v>
      </c>
      <c r="H65" s="46">
        <v>0</v>
      </c>
      <c r="J65" s="46">
        <v>-3144480480</v>
      </c>
      <c r="L65" s="9">
        <v>1.91</v>
      </c>
      <c r="N65" s="8">
        <v>0</v>
      </c>
      <c r="P65" s="79">
        <v>-3144480480</v>
      </c>
      <c r="Q65" s="79"/>
      <c r="S65" s="46">
        <v>0</v>
      </c>
      <c r="U65" s="8">
        <v>-3144480480</v>
      </c>
      <c r="W65" s="9">
        <v>-0.25</v>
      </c>
    </row>
    <row r="66" spans="1:23" ht="21.75" customHeight="1" x14ac:dyDescent="0.4">
      <c r="A66" s="74" t="s">
        <v>45</v>
      </c>
      <c r="B66" s="74"/>
      <c r="D66" s="8">
        <v>0</v>
      </c>
      <c r="F66" s="46">
        <v>-38913501964</v>
      </c>
      <c r="H66" s="46">
        <v>0</v>
      </c>
      <c r="J66" s="46">
        <v>-38913501964</v>
      </c>
      <c r="L66" s="9">
        <v>23.62</v>
      </c>
      <c r="N66" s="8">
        <v>0</v>
      </c>
      <c r="P66" s="79">
        <v>-7874220782</v>
      </c>
      <c r="Q66" s="79"/>
      <c r="S66" s="46">
        <v>0</v>
      </c>
      <c r="U66" s="8">
        <v>-7874220782</v>
      </c>
      <c r="W66" s="9">
        <v>-0.63</v>
      </c>
    </row>
    <row r="67" spans="1:23" ht="21.75" customHeight="1" x14ac:dyDescent="0.4">
      <c r="A67" s="74" t="s">
        <v>53</v>
      </c>
      <c r="B67" s="74"/>
      <c r="D67" s="8">
        <v>0</v>
      </c>
      <c r="F67" s="46">
        <v>442815474</v>
      </c>
      <c r="H67" s="46">
        <v>0</v>
      </c>
      <c r="J67" s="46">
        <v>442815474</v>
      </c>
      <c r="L67" s="9">
        <v>-0.27</v>
      </c>
      <c r="N67" s="8">
        <v>0</v>
      </c>
      <c r="P67" s="79">
        <v>13438536514</v>
      </c>
      <c r="Q67" s="79"/>
      <c r="S67" s="46">
        <v>0</v>
      </c>
      <c r="U67" s="8">
        <v>13438536514</v>
      </c>
      <c r="W67" s="9">
        <v>1.07</v>
      </c>
    </row>
    <row r="68" spans="1:23" ht="21.75" customHeight="1" x14ac:dyDescent="0.4">
      <c r="A68" s="74" t="s">
        <v>29</v>
      </c>
      <c r="B68" s="74"/>
      <c r="D68" s="8">
        <v>0</v>
      </c>
      <c r="F68" s="46">
        <v>-47880754716</v>
      </c>
      <c r="H68" s="46">
        <v>0</v>
      </c>
      <c r="J68" s="46">
        <v>-47880754716</v>
      </c>
      <c r="L68" s="9">
        <v>29.06</v>
      </c>
      <c r="N68" s="8">
        <v>0</v>
      </c>
      <c r="P68" s="79">
        <v>-29998307760</v>
      </c>
      <c r="Q68" s="79"/>
      <c r="S68" s="46">
        <v>0</v>
      </c>
      <c r="U68" s="8">
        <v>-29998307760</v>
      </c>
      <c r="W68" s="9">
        <v>-2.39</v>
      </c>
    </row>
    <row r="69" spans="1:23" ht="21.75" customHeight="1" x14ac:dyDescent="0.4">
      <c r="A69" s="75" t="s">
        <v>40</v>
      </c>
      <c r="B69" s="75"/>
      <c r="D69" s="10">
        <v>0</v>
      </c>
      <c r="F69" s="47">
        <v>-5010012000</v>
      </c>
      <c r="H69" s="47">
        <v>0</v>
      </c>
      <c r="J69" s="47">
        <v>-5010012000</v>
      </c>
      <c r="L69" s="11">
        <v>3.04</v>
      </c>
      <c r="N69" s="10">
        <v>0</v>
      </c>
      <c r="P69" s="79">
        <v>757019893</v>
      </c>
      <c r="Q69" s="80"/>
      <c r="S69" s="47">
        <v>0</v>
      </c>
      <c r="U69" s="10">
        <v>757019893</v>
      </c>
      <c r="W69" s="11">
        <v>0.06</v>
      </c>
    </row>
    <row r="70" spans="1:23" ht="21.75" customHeight="1" x14ac:dyDescent="0.4">
      <c r="A70" s="67" t="s">
        <v>59</v>
      </c>
      <c r="B70" s="67"/>
      <c r="D70" s="12">
        <v>0</v>
      </c>
      <c r="F70" s="48">
        <v>-166156312756</v>
      </c>
      <c r="H70" s="48">
        <v>1128186219</v>
      </c>
      <c r="J70" s="48">
        <v>-165028126537</v>
      </c>
      <c r="L70" s="13">
        <v>100.16</v>
      </c>
      <c r="N70" s="12">
        <v>27377847133</v>
      </c>
      <c r="Q70" s="12">
        <v>819938354732</v>
      </c>
      <c r="S70" s="48">
        <f>SUM(S9:S69)</f>
        <v>349570827577</v>
      </c>
      <c r="U70" s="12">
        <v>1196887029442</v>
      </c>
      <c r="W70" s="13">
        <v>95.24</v>
      </c>
    </row>
    <row r="78" spans="1:23" x14ac:dyDescent="0.4">
      <c r="Q78" s="94"/>
    </row>
  </sheetData>
  <mergeCells count="13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8:B68"/>
    <mergeCell ref="P68:Q68"/>
    <mergeCell ref="A69:B69"/>
    <mergeCell ref="P69:Q69"/>
    <mergeCell ref="A70:B70"/>
    <mergeCell ref="A64:B64"/>
    <mergeCell ref="P64:Q64"/>
    <mergeCell ref="A65:B65"/>
    <mergeCell ref="P65:Q65"/>
    <mergeCell ref="A66:B66"/>
    <mergeCell ref="P66:Q66"/>
    <mergeCell ref="A67:B67"/>
    <mergeCell ref="P67:Q6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2"/>
  <sheetViews>
    <sheetView rightToLeft="1" workbookViewId="0">
      <selection activeCell="H12" sqref="H12"/>
    </sheetView>
  </sheetViews>
  <sheetFormatPr defaultRowHeight="15.75" x14ac:dyDescent="0.4"/>
  <cols>
    <col min="1" max="1" width="6.5703125" style="1" bestFit="1" customWidth="1"/>
    <col min="2" max="2" width="8.285156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20.7109375" style="1" customWidth="1"/>
    <col min="7" max="7" width="1.28515625" style="1" customWidth="1"/>
    <col min="8" max="8" width="19.42578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.45" customHeight="1" x14ac:dyDescent="0.4"/>
    <row r="5" spans="1:10" ht="24" x14ac:dyDescent="0.4">
      <c r="A5" s="2" t="s">
        <v>111</v>
      </c>
      <c r="B5" s="72" t="s">
        <v>112</v>
      </c>
      <c r="C5" s="72"/>
      <c r="D5" s="72"/>
      <c r="E5" s="72"/>
      <c r="F5" s="72"/>
      <c r="G5" s="72"/>
      <c r="H5" s="72"/>
      <c r="I5" s="72"/>
      <c r="J5" s="72"/>
    </row>
    <row r="6" spans="1:10" ht="21" x14ac:dyDescent="0.4">
      <c r="D6" s="68" t="s">
        <v>82</v>
      </c>
      <c r="E6" s="68"/>
      <c r="F6" s="68"/>
      <c r="H6" s="68" t="s">
        <v>83</v>
      </c>
      <c r="I6" s="68"/>
      <c r="J6" s="68"/>
    </row>
    <row r="7" spans="1:10" ht="42" x14ac:dyDescent="0.4">
      <c r="A7" s="68" t="s">
        <v>113</v>
      </c>
      <c r="B7" s="68"/>
      <c r="D7" s="57" t="s">
        <v>114</v>
      </c>
      <c r="E7" s="3"/>
      <c r="F7" s="57" t="s">
        <v>115</v>
      </c>
      <c r="H7" s="57" t="s">
        <v>114</v>
      </c>
      <c r="I7" s="3"/>
      <c r="J7" s="57" t="s">
        <v>115</v>
      </c>
    </row>
    <row r="8" spans="1:10" ht="21.75" customHeight="1" x14ac:dyDescent="0.4">
      <c r="A8" s="73" t="s">
        <v>140</v>
      </c>
      <c r="B8" s="73"/>
      <c r="D8" s="35">
        <v>1774688</v>
      </c>
      <c r="E8" s="36"/>
      <c r="F8" s="31"/>
      <c r="G8" s="36"/>
      <c r="H8" s="35">
        <v>6003373799</v>
      </c>
      <c r="I8" s="36"/>
      <c r="J8" s="31"/>
    </row>
    <row r="9" spans="1:10" ht="21.75" customHeight="1" x14ac:dyDescent="0.4">
      <c r="A9" s="88" t="s">
        <v>140</v>
      </c>
      <c r="B9" s="88"/>
      <c r="D9" s="37">
        <v>0</v>
      </c>
      <c r="E9" s="36"/>
      <c r="F9" s="32"/>
      <c r="G9" s="36"/>
      <c r="H9" s="37">
        <v>31019956587</v>
      </c>
      <c r="I9" s="36"/>
      <c r="J9" s="32"/>
    </row>
    <row r="10" spans="1:10" ht="21.75" customHeight="1" x14ac:dyDescent="0.4">
      <c r="A10" s="88" t="s">
        <v>140</v>
      </c>
      <c r="B10" s="88"/>
      <c r="D10" s="37">
        <v>0</v>
      </c>
      <c r="E10" s="36"/>
      <c r="F10" s="32"/>
      <c r="G10" s="36"/>
      <c r="H10" s="37">
        <v>164252</v>
      </c>
      <c r="I10" s="36"/>
      <c r="J10" s="32"/>
    </row>
    <row r="11" spans="1:10" ht="21.75" customHeight="1" x14ac:dyDescent="0.4">
      <c r="A11" s="75" t="s">
        <v>140</v>
      </c>
      <c r="B11" s="75"/>
      <c r="D11" s="38">
        <v>84691580</v>
      </c>
      <c r="E11" s="36"/>
      <c r="F11" s="33"/>
      <c r="G11" s="36"/>
      <c r="H11" s="38">
        <v>111774725</v>
      </c>
      <c r="I11" s="36"/>
      <c r="J11" s="33"/>
    </row>
    <row r="12" spans="1:10" ht="21.75" customHeight="1" x14ac:dyDescent="0.4">
      <c r="A12" s="67" t="s">
        <v>59</v>
      </c>
      <c r="B12" s="67"/>
      <c r="D12" s="39">
        <v>86466268</v>
      </c>
      <c r="E12" s="36"/>
      <c r="F12" s="39"/>
      <c r="G12" s="36"/>
      <c r="H12" s="39">
        <v>37135269363</v>
      </c>
      <c r="I12" s="36"/>
      <c r="J12" s="39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F9" sqref="F9"/>
    </sheetView>
  </sheetViews>
  <sheetFormatPr defaultRowHeight="15.75" x14ac:dyDescent="0.4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style="1" customWidth="1"/>
    <col min="8" max="16384" width="9.140625" style="1"/>
  </cols>
  <sheetData>
    <row r="1" spans="1:6" ht="29.1" customHeight="1" x14ac:dyDescent="0.4">
      <c r="A1" s="61" t="s">
        <v>0</v>
      </c>
      <c r="B1" s="61"/>
      <c r="C1" s="61"/>
      <c r="D1" s="61"/>
      <c r="E1" s="61"/>
      <c r="F1" s="61"/>
    </row>
    <row r="2" spans="1:6" ht="21.75" customHeight="1" x14ac:dyDescent="0.4">
      <c r="A2" s="61" t="s">
        <v>67</v>
      </c>
      <c r="B2" s="61"/>
      <c r="C2" s="61"/>
      <c r="D2" s="61"/>
      <c r="E2" s="61"/>
      <c r="F2" s="61"/>
    </row>
    <row r="3" spans="1:6" ht="21.75" customHeight="1" x14ac:dyDescent="0.4">
      <c r="A3" s="61" t="s">
        <v>2</v>
      </c>
      <c r="B3" s="61"/>
      <c r="C3" s="61"/>
      <c r="D3" s="61"/>
      <c r="E3" s="61"/>
      <c r="F3" s="61"/>
    </row>
    <row r="4" spans="1:6" ht="14.45" customHeight="1" x14ac:dyDescent="0.4"/>
    <row r="5" spans="1:6" ht="29.1" customHeight="1" x14ac:dyDescent="0.4">
      <c r="A5" s="2" t="s">
        <v>116</v>
      </c>
      <c r="B5" s="72" t="s">
        <v>78</v>
      </c>
      <c r="C5" s="72"/>
      <c r="D5" s="72"/>
      <c r="E5" s="72"/>
      <c r="F5" s="72"/>
    </row>
    <row r="6" spans="1:6" ht="21" x14ac:dyDescent="0.4">
      <c r="D6" s="4" t="s">
        <v>82</v>
      </c>
      <c r="F6" s="4" t="s">
        <v>9</v>
      </c>
    </row>
    <row r="7" spans="1:6" ht="21" x14ac:dyDescent="0.4">
      <c r="A7" s="68" t="s">
        <v>78</v>
      </c>
      <c r="B7" s="68"/>
      <c r="D7" s="5" t="s">
        <v>64</v>
      </c>
      <c r="F7" s="5" t="s">
        <v>64</v>
      </c>
    </row>
    <row r="8" spans="1:6" ht="21.75" customHeight="1" x14ac:dyDescent="0.4">
      <c r="A8" s="73" t="s">
        <v>78</v>
      </c>
      <c r="B8" s="73"/>
      <c r="D8" s="35">
        <v>212225396</v>
      </c>
      <c r="E8" s="36"/>
      <c r="F8" s="35">
        <v>2780565311</v>
      </c>
    </row>
    <row r="9" spans="1:6" ht="21.75" customHeight="1" x14ac:dyDescent="0.4">
      <c r="A9" s="74" t="s">
        <v>117</v>
      </c>
      <c r="B9" s="74"/>
      <c r="D9" s="37">
        <v>0</v>
      </c>
      <c r="E9" s="36"/>
      <c r="F9" s="37">
        <v>35083722</v>
      </c>
    </row>
    <row r="10" spans="1:6" ht="21.75" customHeight="1" x14ac:dyDescent="0.4">
      <c r="A10" s="75" t="s">
        <v>118</v>
      </c>
      <c r="B10" s="75"/>
      <c r="D10" s="38">
        <v>12653265</v>
      </c>
      <c r="E10" s="36"/>
      <c r="F10" s="38">
        <v>1313511511</v>
      </c>
    </row>
    <row r="11" spans="1:6" ht="21.75" customHeight="1" x14ac:dyDescent="0.4">
      <c r="A11" s="67" t="s">
        <v>59</v>
      </c>
      <c r="B11" s="67"/>
      <c r="D11" s="39">
        <v>224878661</v>
      </c>
      <c r="E11" s="36"/>
      <c r="F11" s="39">
        <v>4129160544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8"/>
  <sheetViews>
    <sheetView rightToLeft="1" workbookViewId="0">
      <selection activeCell="E22" sqref="E22"/>
    </sheetView>
  </sheetViews>
  <sheetFormatPr defaultRowHeight="15.75" x14ac:dyDescent="0.4"/>
  <cols>
    <col min="1" max="1" width="21.7109375" style="1" bestFit="1" customWidth="1"/>
    <col min="2" max="2" width="1.28515625" style="1" customWidth="1"/>
    <col min="3" max="3" width="16.85546875" style="1" customWidth="1"/>
    <col min="4" max="4" width="1.28515625" style="1" customWidth="1"/>
    <col min="5" max="5" width="20.7109375" style="1" customWidth="1"/>
    <col min="6" max="6" width="1.28515625" style="1" customWidth="1"/>
    <col min="7" max="7" width="15.5703125" style="1" customWidth="1"/>
    <col min="8" max="8" width="1.28515625" style="1" customWidth="1"/>
    <col min="9" max="9" width="14.28515625" style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5.5703125" style="1" customWidth="1"/>
    <col min="14" max="14" width="1.28515625" style="1" customWidth="1"/>
    <col min="15" max="15" width="19" style="1" bestFit="1" customWidth="1"/>
    <col min="16" max="16" width="1.28515625" style="1" customWidth="1"/>
    <col min="17" max="17" width="12.140625" style="1" bestFit="1" customWidth="1"/>
    <col min="18" max="18" width="1.28515625" style="1" customWidth="1"/>
    <col min="19" max="19" width="20" style="1" bestFit="1" customWidth="1"/>
    <col min="20" max="20" width="0.28515625" style="1" customWidth="1"/>
    <col min="21" max="16384" width="9.140625" style="1"/>
  </cols>
  <sheetData>
    <row r="1" spans="1:19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4.45" customHeight="1" x14ac:dyDescent="0.4"/>
    <row r="5" spans="1:19" ht="24" x14ac:dyDescent="0.4">
      <c r="A5" s="72" t="s">
        <v>85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21" x14ac:dyDescent="0.4">
      <c r="A6" s="68" t="s">
        <v>60</v>
      </c>
      <c r="C6" s="68" t="s">
        <v>119</v>
      </c>
      <c r="D6" s="68"/>
      <c r="E6" s="68"/>
      <c r="F6" s="68"/>
      <c r="G6" s="68"/>
      <c r="I6" s="68" t="s">
        <v>82</v>
      </c>
      <c r="J6" s="68"/>
      <c r="K6" s="68"/>
      <c r="L6" s="68"/>
      <c r="M6" s="68"/>
      <c r="O6" s="68" t="s">
        <v>83</v>
      </c>
      <c r="P6" s="68"/>
      <c r="Q6" s="68"/>
      <c r="R6" s="68"/>
      <c r="S6" s="68"/>
    </row>
    <row r="7" spans="1:19" ht="42" x14ac:dyDescent="0.4">
      <c r="A7" s="68"/>
      <c r="C7" s="57" t="s">
        <v>120</v>
      </c>
      <c r="D7" s="3"/>
      <c r="E7" s="57" t="s">
        <v>121</v>
      </c>
      <c r="F7" s="3"/>
      <c r="G7" s="57" t="s">
        <v>122</v>
      </c>
      <c r="I7" s="57" t="s">
        <v>123</v>
      </c>
      <c r="J7" s="3"/>
      <c r="K7" s="57" t="s">
        <v>124</v>
      </c>
      <c r="L7" s="3"/>
      <c r="M7" s="57" t="s">
        <v>125</v>
      </c>
      <c r="O7" s="57" t="s">
        <v>123</v>
      </c>
      <c r="P7" s="3"/>
      <c r="Q7" s="57" t="s">
        <v>124</v>
      </c>
      <c r="R7" s="3"/>
      <c r="S7" s="57" t="s">
        <v>125</v>
      </c>
    </row>
    <row r="8" spans="1:19" ht="21.75" customHeight="1" x14ac:dyDescent="0.4">
      <c r="A8" s="40" t="s">
        <v>37</v>
      </c>
      <c r="C8" s="49" t="s">
        <v>126</v>
      </c>
      <c r="D8" s="36"/>
      <c r="E8" s="35">
        <v>3930753</v>
      </c>
      <c r="F8" s="36"/>
      <c r="G8" s="35">
        <v>1380</v>
      </c>
      <c r="H8" s="36"/>
      <c r="I8" s="35">
        <v>0</v>
      </c>
      <c r="J8" s="36"/>
      <c r="K8" s="35">
        <v>0</v>
      </c>
      <c r="L8" s="36"/>
      <c r="M8" s="35">
        <v>0</v>
      </c>
      <c r="N8" s="36"/>
      <c r="O8" s="35">
        <v>5424439140</v>
      </c>
      <c r="P8" s="36"/>
      <c r="Q8" s="35">
        <v>158693698</v>
      </c>
      <c r="R8" s="36"/>
      <c r="S8" s="35">
        <v>5265745442</v>
      </c>
    </row>
    <row r="9" spans="1:19" ht="21.75" customHeight="1" x14ac:dyDescent="0.4">
      <c r="A9" s="41" t="s">
        <v>39</v>
      </c>
      <c r="C9" s="51" t="s">
        <v>127</v>
      </c>
      <c r="D9" s="36"/>
      <c r="E9" s="37">
        <v>12777411</v>
      </c>
      <c r="F9" s="36"/>
      <c r="G9" s="37">
        <v>125</v>
      </c>
      <c r="H9" s="36"/>
      <c r="I9" s="37">
        <v>0</v>
      </c>
      <c r="J9" s="36"/>
      <c r="K9" s="37">
        <v>0</v>
      </c>
      <c r="L9" s="36"/>
      <c r="M9" s="37">
        <v>0</v>
      </c>
      <c r="N9" s="36"/>
      <c r="O9" s="37">
        <v>1597176375</v>
      </c>
      <c r="P9" s="36"/>
      <c r="Q9" s="37">
        <v>0</v>
      </c>
      <c r="R9" s="36"/>
      <c r="S9" s="37">
        <v>1597176375</v>
      </c>
    </row>
    <row r="10" spans="1:19" ht="21.75" customHeight="1" x14ac:dyDescent="0.4">
      <c r="A10" s="41" t="s">
        <v>32</v>
      </c>
      <c r="C10" s="51" t="s">
        <v>128</v>
      </c>
      <c r="D10" s="36"/>
      <c r="E10" s="37">
        <v>1585501</v>
      </c>
      <c r="F10" s="36"/>
      <c r="G10" s="37">
        <v>3100</v>
      </c>
      <c r="H10" s="36"/>
      <c r="I10" s="37">
        <v>0</v>
      </c>
      <c r="J10" s="36"/>
      <c r="K10" s="37">
        <v>0</v>
      </c>
      <c r="L10" s="36"/>
      <c r="M10" s="37">
        <v>0</v>
      </c>
      <c r="N10" s="36"/>
      <c r="O10" s="37">
        <v>4915053100</v>
      </c>
      <c r="P10" s="36"/>
      <c r="Q10" s="37">
        <v>150127784</v>
      </c>
      <c r="R10" s="36"/>
      <c r="S10" s="37">
        <v>4764925316</v>
      </c>
    </row>
    <row r="11" spans="1:19" ht="21.75" customHeight="1" x14ac:dyDescent="0.4">
      <c r="A11" s="42" t="s">
        <v>43</v>
      </c>
      <c r="C11" s="53" t="s">
        <v>129</v>
      </c>
      <c r="D11" s="36"/>
      <c r="E11" s="38">
        <v>37500000</v>
      </c>
      <c r="F11" s="36"/>
      <c r="G11" s="38">
        <v>420</v>
      </c>
      <c r="H11" s="36"/>
      <c r="I11" s="38">
        <v>0</v>
      </c>
      <c r="J11" s="36"/>
      <c r="K11" s="38">
        <v>0</v>
      </c>
      <c r="L11" s="36"/>
      <c r="M11" s="38">
        <v>0</v>
      </c>
      <c r="N11" s="36"/>
      <c r="O11" s="38">
        <v>15750000000</v>
      </c>
      <c r="P11" s="36"/>
      <c r="Q11" s="38">
        <v>0</v>
      </c>
      <c r="R11" s="36"/>
      <c r="S11" s="38">
        <v>15750000000</v>
      </c>
    </row>
    <row r="12" spans="1:19" ht="21.75" customHeight="1" x14ac:dyDescent="0.4">
      <c r="A12" s="58" t="s">
        <v>59</v>
      </c>
      <c r="C12" s="39"/>
      <c r="D12" s="36"/>
      <c r="E12" s="39"/>
      <c r="F12" s="36"/>
      <c r="G12" s="39"/>
      <c r="H12" s="36"/>
      <c r="I12" s="39">
        <v>0</v>
      </c>
      <c r="J12" s="36"/>
      <c r="K12" s="39">
        <v>0</v>
      </c>
      <c r="L12" s="36"/>
      <c r="M12" s="39">
        <v>0</v>
      </c>
      <c r="N12" s="36"/>
      <c r="O12" s="39">
        <v>27686668615</v>
      </c>
      <c r="P12" s="36"/>
      <c r="Q12" s="39">
        <v>308821482</v>
      </c>
      <c r="R12" s="36"/>
      <c r="S12" s="39">
        <v>27377847133</v>
      </c>
    </row>
    <row r="16" spans="1:19" x14ac:dyDescent="0.4">
      <c r="S16" s="94"/>
    </row>
    <row r="17" spans="19:19" x14ac:dyDescent="0.4">
      <c r="S17" s="94"/>
    </row>
    <row r="18" spans="19:19" x14ac:dyDescent="0.4">
      <c r="S18" s="9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0"/>
  <sheetViews>
    <sheetView rightToLeft="1" workbookViewId="0">
      <selection activeCell="M12" sqref="M12"/>
    </sheetView>
  </sheetViews>
  <sheetFormatPr defaultRowHeight="15.75" x14ac:dyDescent="0.4"/>
  <cols>
    <col min="1" max="1" width="13.28515625" style="1" bestFit="1" customWidth="1"/>
    <col min="2" max="2" width="1.28515625" style="1" customWidth="1"/>
    <col min="3" max="3" width="10.85546875" style="1" bestFit="1" customWidth="1"/>
    <col min="4" max="4" width="1.28515625" style="1" customWidth="1"/>
    <col min="5" max="5" width="10.42578125" style="1" customWidth="1"/>
    <col min="6" max="6" width="1.28515625" style="1" customWidth="1"/>
    <col min="7" max="7" width="11.140625" style="1" bestFit="1" customWidth="1"/>
    <col min="8" max="8" width="1.28515625" style="1" customWidth="1"/>
    <col min="9" max="9" width="14.85546875" style="1" bestFit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5.5703125" style="1" customWidth="1"/>
    <col min="14" max="14" width="0.28515625" style="1" customWidth="1"/>
    <col min="15" max="16384" width="9.140625" style="1"/>
  </cols>
  <sheetData>
    <row r="1" spans="1:13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1.75" customHeight="1" x14ac:dyDescent="0.4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4.45" customHeight="1" x14ac:dyDescent="0.4"/>
    <row r="5" spans="1:13" ht="24" x14ac:dyDescent="0.4">
      <c r="A5" s="72" t="s">
        <v>132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21" x14ac:dyDescent="0.4">
      <c r="A6" s="68" t="s">
        <v>70</v>
      </c>
      <c r="C6" s="68" t="s">
        <v>82</v>
      </c>
      <c r="D6" s="68"/>
      <c r="E6" s="68"/>
      <c r="F6" s="68"/>
      <c r="G6" s="68"/>
      <c r="I6" s="68" t="s">
        <v>83</v>
      </c>
      <c r="J6" s="68"/>
      <c r="K6" s="68"/>
      <c r="L6" s="68"/>
      <c r="M6" s="68"/>
    </row>
    <row r="7" spans="1:13" ht="29.1" customHeight="1" x14ac:dyDescent="0.4">
      <c r="A7" s="68"/>
      <c r="C7" s="57" t="s">
        <v>130</v>
      </c>
      <c r="D7" s="3"/>
      <c r="E7" s="57" t="s">
        <v>124</v>
      </c>
      <c r="F7" s="3"/>
      <c r="G7" s="57" t="s">
        <v>131</v>
      </c>
      <c r="I7" s="57" t="s">
        <v>130</v>
      </c>
      <c r="J7" s="3"/>
      <c r="K7" s="57" t="s">
        <v>124</v>
      </c>
      <c r="L7" s="3"/>
      <c r="M7" s="57" t="s">
        <v>131</v>
      </c>
    </row>
    <row r="8" spans="1:13" ht="21.75" customHeight="1" x14ac:dyDescent="0.4">
      <c r="A8" s="40" t="s">
        <v>132</v>
      </c>
      <c r="C8" s="35">
        <v>1774688</v>
      </c>
      <c r="D8" s="36"/>
      <c r="E8" s="35">
        <v>0</v>
      </c>
      <c r="F8" s="36"/>
      <c r="G8" s="35">
        <v>1774688</v>
      </c>
      <c r="H8" s="36"/>
      <c r="I8" s="35">
        <v>6003373799</v>
      </c>
      <c r="J8" s="36"/>
      <c r="K8" s="35">
        <v>0</v>
      </c>
      <c r="L8" s="36"/>
      <c r="M8" s="35">
        <v>6003373799</v>
      </c>
    </row>
    <row r="9" spans="1:13" ht="21.75" customHeight="1" x14ac:dyDescent="0.4">
      <c r="A9" s="95" t="s">
        <v>132</v>
      </c>
      <c r="C9" s="37">
        <v>0</v>
      </c>
      <c r="D9" s="36"/>
      <c r="E9" s="37">
        <v>0</v>
      </c>
      <c r="F9" s="36"/>
      <c r="G9" s="37">
        <v>0</v>
      </c>
      <c r="H9" s="36"/>
      <c r="I9" s="37">
        <v>31019956587</v>
      </c>
      <c r="J9" s="36"/>
      <c r="K9" s="37">
        <v>0</v>
      </c>
      <c r="L9" s="36"/>
      <c r="M9" s="37">
        <v>31019956587</v>
      </c>
    </row>
    <row r="10" spans="1:13" ht="21.75" customHeight="1" x14ac:dyDescent="0.4">
      <c r="A10" s="95" t="s">
        <v>132</v>
      </c>
      <c r="C10" s="37">
        <v>0</v>
      </c>
      <c r="D10" s="36"/>
      <c r="E10" s="37">
        <v>0</v>
      </c>
      <c r="F10" s="36"/>
      <c r="G10" s="37">
        <v>0</v>
      </c>
      <c r="H10" s="36"/>
      <c r="I10" s="37">
        <v>164252</v>
      </c>
      <c r="J10" s="36"/>
      <c r="K10" s="37">
        <v>0</v>
      </c>
      <c r="L10" s="36"/>
      <c r="M10" s="37">
        <v>164252</v>
      </c>
    </row>
    <row r="11" spans="1:13" ht="21.75" customHeight="1" x14ac:dyDescent="0.4">
      <c r="A11" s="42" t="s">
        <v>132</v>
      </c>
      <c r="C11" s="38">
        <v>84691580</v>
      </c>
      <c r="D11" s="36"/>
      <c r="E11" s="38">
        <v>0</v>
      </c>
      <c r="F11" s="36"/>
      <c r="G11" s="38">
        <v>84691580</v>
      </c>
      <c r="H11" s="36"/>
      <c r="I11" s="38">
        <v>111774725</v>
      </c>
      <c r="J11" s="36"/>
      <c r="K11" s="38">
        <v>0</v>
      </c>
      <c r="L11" s="36"/>
      <c r="M11" s="38">
        <v>111774725</v>
      </c>
    </row>
    <row r="12" spans="1:13" ht="21.75" customHeight="1" x14ac:dyDescent="0.4">
      <c r="A12" s="58" t="s">
        <v>59</v>
      </c>
      <c r="C12" s="39">
        <v>86466268</v>
      </c>
      <c r="D12" s="36"/>
      <c r="E12" s="39">
        <v>0</v>
      </c>
      <c r="F12" s="36"/>
      <c r="G12" s="39">
        <v>86466268</v>
      </c>
      <c r="H12" s="36"/>
      <c r="I12" s="39">
        <v>37135269363</v>
      </c>
      <c r="J12" s="36"/>
      <c r="K12" s="39">
        <v>0</v>
      </c>
      <c r="L12" s="36"/>
      <c r="M12" s="39">
        <v>37135269363</v>
      </c>
    </row>
    <row r="20" spans="10:10" x14ac:dyDescent="0.4">
      <c r="J20" s="9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2025-02-23T10:27:10Z</dcterms:created>
  <dcterms:modified xsi:type="dcterms:W3CDTF">2025-02-24T09:42:11Z</dcterms:modified>
</cp:coreProperties>
</file>