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8_{B61F4119-ACA4-42AE-9A1F-5953B5394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بانکی'!$A$1:$G$9</definedName>
    <definedName name="_xlnm.Print_Area" localSheetId="4">'درآمد سرمایه گذاری در سهام'!$A$1:$X$54</definedName>
    <definedName name="_xlnm.Print_Area" localSheetId="7">'درآمد سود سهام'!$A$1:$T$10</definedName>
    <definedName name="_xlnm.Print_Area" localSheetId="10">'درآمد ناشی از تغییر قیمت اوراق'!$A$1:$S$51</definedName>
    <definedName name="_xlnm.Print_Area" localSheetId="9">'درآمد ناشی از فروش'!$A$1:$S$17</definedName>
    <definedName name="_xlnm.Print_Area" localSheetId="6">'سایر درآمدها'!$A$1:$G$11</definedName>
    <definedName name="_xlnm.Print_Area" localSheetId="2">سپرده!$A$1:$M$10</definedName>
    <definedName name="_xlnm.Print_Area" localSheetId="1">سهام!$A$1:$AC$55</definedName>
    <definedName name="_xlnm.Print_Area" localSheetId="8">'سود سپرده بانکی'!$A$1:$N$9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7" l="1"/>
</calcChain>
</file>

<file path=xl/sharedStrings.xml><?xml version="1.0" encoding="utf-8"?>
<sst xmlns="http://schemas.openxmlformats.org/spreadsheetml/2006/main" count="321" uniqueCount="122">
  <si>
    <t>صندوق سرمایه گذاری سهام نگر کیمیا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</si>
  <si>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</si>
  <si>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</si>
  <si>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</si>
  <si>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</si>
  <si>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</si>
  <si>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</si>
  <si>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</si>
  <si>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</si>
  <si>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</si>
  <si>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</si>
  <si>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</si>
  <si>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</si>
  <si>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</si>
  <si>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</si>
  <si>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</si>
  <si>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</si>
  <si>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</si>
  <si>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</si>
  <si>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آهنگری‌ تراکتورسازی‌ ایران‌</t>
  </si>
  <si>
    <t>بانک تجارت</t>
  </si>
  <si>
    <t>بانک ملت</t>
  </si>
  <si>
    <t>بهار رز عالیس چناران</t>
  </si>
  <si>
    <t>بهمن  دیزل</t>
  </si>
  <si>
    <t>بورس کالای ایران</t>
  </si>
  <si>
    <t>پارس فولاد سبزوار</t>
  </si>
  <si>
    <t>پالایش نفت تهران</t>
  </si>
  <si>
    <t>پتروشیمی پردیس</t>
  </si>
  <si>
    <t>پتروشیمی تندگویان</t>
  </si>
  <si>
    <t>پخش هجرت</t>
  </si>
  <si>
    <t>پویا زرکان آق دره</t>
  </si>
  <si>
    <t>تولیدات پتروشیمی قائد بصیر</t>
  </si>
  <si>
    <t>ح . سرمایه گذاری هامون صبا</t>
  </si>
  <si>
    <t>حمل و نقل بین المللی خلیج فارس</t>
  </si>
  <si>
    <t>داروسازی‌ فارابی‌</t>
  </si>
  <si>
    <t>زامیاد</t>
  </si>
  <si>
    <t>سپید ماکیان</t>
  </si>
  <si>
    <t>سرمایه گذاری مسکن پردیس</t>
  </si>
  <si>
    <t>سرمایه گذاری هامون صبا</t>
  </si>
  <si>
    <t>سرمایه‌گذاری‌غدیر(هلدینگ‌</t>
  </si>
  <si>
    <t>سیمان خوزستان</t>
  </si>
  <si>
    <t>سیمان‌سپاهان‌</t>
  </si>
  <si>
    <t>سیمرغ</t>
  </si>
  <si>
    <t>شرکت ارتباطات سیار ایران</t>
  </si>
  <si>
    <t>شیشه‌ همدان‌</t>
  </si>
  <si>
    <t>صنایع شیمیایی کیمیاگران امروز</t>
  </si>
  <si>
    <t>فرآوری زغال سنگ پروده طبس</t>
  </si>
  <si>
    <t>فولاد امیرکبیرکاشان</t>
  </si>
  <si>
    <t>فولاد مبارکه اصفهان</t>
  </si>
  <si>
    <t>فولاد کاوه جنوب کیش</t>
  </si>
  <si>
    <t>گروه توسعه مالی مهرآیندگان</t>
  </si>
  <si>
    <t>گروه مالی صبا تامین</t>
  </si>
  <si>
    <t>گروه مپنا (سهامی عام)</t>
  </si>
  <si>
    <t>گروه مدیریت سرمایه گذاری امید</t>
  </si>
  <si>
    <t>گواهي سپرده کالايي شمش طلا</t>
  </si>
  <si>
    <t>محورسازان‌ایران‌خودرو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</si>
  <si>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</si>
  <si>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</si>
  <si>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</si>
  <si>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</si>
  <si>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</si>
  <si>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کشت و دامداری فکا</t>
  </si>
  <si>
    <t>کویر تایر</t>
  </si>
  <si>
    <t>توسعه معادن کرومیت کاوندگان</t>
  </si>
  <si>
    <t>فرانسوز یزد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</si>
  <si>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</si>
  <si>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</si>
  <si>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</si>
  <si>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</si>
  <si>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</si>
  <si>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</si>
  <si>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</si>
  <si>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</si>
  <si>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</si>
  <si>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</si>
  <si>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</si>
  <si>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</si>
  <si>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</si>
  <si>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</si>
  <si>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</si>
  <si>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</si>
  <si>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</si>
  <si>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</si>
  <si>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</si>
  <si>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</si>
  <si>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</si>
  <si>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</si>
  <si>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</si>
  <si>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</si>
  <si>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</si>
  <si>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</si>
  <si>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</si>
  <si>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</si>
  <si>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</si>
  <si>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</si>
  <si>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</si>
  <si>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</si>
  <si>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</si>
  <si>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</si>
  <si>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</si>
  <si>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</si>
  <si>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</si>
  <si>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</si>
  <si>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</si>
  <si>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</si>
  <si>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</si>
  <si>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</si>
  <si>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</si>
  <si>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</si>
  <si>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1403/07/28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</si>
  <si>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</si>
  <si>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</si>
  <si>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</si>
  <si>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</si>
  <si>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</si>
  <si>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</si>
  <si>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</si>
  <si>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</si>
  <si>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</si>
  <si>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</si>
  <si>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سپرده بانکی</t>
  </si>
  <si>
    <t>درآمد حاصل از سرمایه گذاری در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</si>
</sst>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right" vertical="top"/>
    </xf>
    <xf numFmtId="10" fontId="5" fillId="0" borderId="5" xfId="2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170" fontId="5" fillId="0" borderId="2" xfId="1" applyNumberFormat="1" applyFont="1" applyFill="1" applyBorder="1" applyAlignment="1">
      <alignment horizontal="center" vertical="center"/>
    </xf>
    <xf numFmtId="170" fontId="0" fillId="0" borderId="0" xfId="1" applyNumberFormat="1" applyFont="1" applyAlignment="1">
      <alignment horizontal="center" vertical="center"/>
    </xf>
    <xf numFmtId="170" fontId="5" fillId="0" borderId="0" xfId="1" applyNumberFormat="1" applyFont="1" applyFill="1" applyAlignment="1">
      <alignment horizontal="center" vertical="center"/>
    </xf>
    <xf numFmtId="170" fontId="5" fillId="0" borderId="4" xfId="1" applyNumberFormat="1" applyFont="1" applyFill="1" applyBorder="1" applyAlignment="1">
      <alignment horizontal="center" vertical="center"/>
    </xf>
    <xf numFmtId="170" fontId="5" fillId="0" borderId="5" xfId="1" applyNumberFormat="1" applyFont="1" applyFill="1" applyBorder="1" applyAlignment="1">
      <alignment horizontal="center" vertical="center"/>
    </xf>
    <xf numFmtId="43" fontId="0" fillId="0" borderId="0" xfId="1" applyFont="1" applyAlignment="1">
      <alignment horizontal="left"/>
    </xf>
    <xf numFmtId="43" fontId="4" fillId="0" borderId="1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43" fontId="5" fillId="0" borderId="4" xfId="1" applyFont="1" applyFill="1" applyBorder="1" applyAlignment="1">
      <alignment horizontal="right" vertical="top"/>
    </xf>
    <xf numFmtId="43" fontId="5" fillId="0" borderId="5" xfId="1" applyFont="1" applyFill="1" applyBorder="1" applyAlignment="1">
      <alignment horizontal="right" vertical="top"/>
    </xf>
    <xf numFmtId="170" fontId="0" fillId="0" borderId="0" xfId="1" applyNumberFormat="1" applyFont="1" applyAlignment="1">
      <alignment horizontal="left"/>
    </xf>
    <xf numFmtId="170" fontId="4" fillId="0" borderId="1" xfId="1" applyNumberFormat="1" applyFont="1" applyFill="1" applyBorder="1" applyAlignment="1">
      <alignment horizontal="center" vertical="center"/>
    </xf>
    <xf numFmtId="170" fontId="0" fillId="0" borderId="2" xfId="1" applyNumberFormat="1" applyFont="1" applyBorder="1" applyAlignment="1">
      <alignment horizontal="left"/>
    </xf>
    <xf numFmtId="170" fontId="4" fillId="0" borderId="3" xfId="1" applyNumberFormat="1" applyFont="1" applyFill="1" applyBorder="1" applyAlignment="1">
      <alignment horizontal="center" vertical="center"/>
    </xf>
    <xf numFmtId="170" fontId="4" fillId="0" borderId="1" xfId="1" applyNumberFormat="1" applyFont="1" applyFill="1" applyBorder="1" applyAlignment="1">
      <alignment horizontal="center" vertical="center"/>
    </xf>
    <xf numFmtId="170" fontId="4" fillId="0" borderId="3" xfId="1" applyNumberFormat="1" applyFont="1" applyFill="1" applyBorder="1" applyAlignment="1">
      <alignment horizontal="center" vertical="center"/>
    </xf>
    <xf numFmtId="170" fontId="5" fillId="0" borderId="2" xfId="1" applyNumberFormat="1" applyFont="1" applyFill="1" applyBorder="1" applyAlignment="1">
      <alignment horizontal="right" vertical="top"/>
    </xf>
    <xf numFmtId="170" fontId="5" fillId="0" borderId="2" xfId="1" applyNumberFormat="1" applyFont="1" applyFill="1" applyBorder="1" applyAlignment="1">
      <alignment horizontal="right" vertical="top"/>
    </xf>
    <xf numFmtId="170" fontId="5" fillId="0" borderId="0" xfId="1" applyNumberFormat="1" applyFont="1" applyFill="1" applyAlignment="1">
      <alignment horizontal="right" vertical="top"/>
    </xf>
    <xf numFmtId="170" fontId="5" fillId="0" borderId="0" xfId="1" applyNumberFormat="1" applyFont="1" applyFill="1" applyAlignment="1">
      <alignment horizontal="right" vertical="top"/>
    </xf>
    <xf numFmtId="170" fontId="5" fillId="0" borderId="4" xfId="1" applyNumberFormat="1" applyFont="1" applyFill="1" applyBorder="1" applyAlignment="1">
      <alignment horizontal="right" vertical="top"/>
    </xf>
    <xf numFmtId="170" fontId="5" fillId="0" borderId="4" xfId="1" applyNumberFormat="1" applyFont="1" applyFill="1" applyBorder="1" applyAlignment="1">
      <alignment horizontal="right" vertical="top"/>
    </xf>
    <xf numFmtId="170" fontId="5" fillId="0" borderId="5" xfId="1" applyNumberFormat="1" applyFont="1" applyFill="1" applyBorder="1" applyAlignment="1">
      <alignment horizontal="right" vertical="top"/>
    </xf>
    <xf numFmtId="170" fontId="5" fillId="0" borderId="5" xfId="1" applyNumberFormat="1" applyFont="1" applyFill="1" applyBorder="1" applyAlignment="1">
      <alignment horizontal="right" vertical="top"/>
    </xf>
    <xf numFmtId="170" fontId="4" fillId="0" borderId="3" xfId="1" applyNumberFormat="1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170" fontId="0" fillId="0" borderId="2" xfId="1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0" fontId="0" fillId="0" borderId="0" xfId="1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6" sqref="A6"/>
    </sheetView>
  </sheetViews>
  <sheetFormatPr defaultRowHeight="12.75" x14ac:dyDescent="0.2"/>
  <cols>
    <col min="1" max="1" width="59.42578125" customWidth="1"/>
    <col min="2" max="2" width="10.42578125" customWidth="1"/>
    <col min="3" max="3" width="18.85546875" hidden="1" customWidth="1"/>
  </cols>
  <sheetData>
    <row r="1" spans="1:3" ht="29.1" customHeight="1" x14ac:dyDescent="0.2">
      <c r="A1" s="15" t="s">
        <v>0</v>
      </c>
      <c r="B1" s="15"/>
      <c r="C1" s="15"/>
    </row>
    <row r="2" spans="1:3" ht="21.75" customHeight="1" x14ac:dyDescent="0.2">
      <c r="A2" s="15" t="s">
        <v>1</v>
      </c>
      <c r="B2" s="15"/>
      <c r="C2" s="15"/>
    </row>
    <row r="3" spans="1:3" ht="21.75" customHeight="1" x14ac:dyDescent="0.2">
      <c r="A3" s="15" t="s">
        <v>2</v>
      </c>
      <c r="B3" s="15"/>
      <c r="C3" s="15"/>
    </row>
    <row r="4" spans="1:3" ht="7.35" customHeight="1" x14ac:dyDescent="0.2"/>
    <row r="5" spans="1:3" ht="123.6" customHeight="1" x14ac:dyDescent="0.2">
      <c r="B5" s="16"/>
    </row>
    <row r="6" spans="1:3" ht="123.6" customHeight="1" x14ac:dyDescent="0.2">
      <c r="B6" s="1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7"/>
  <sheetViews>
    <sheetView rightToLeft="1" workbookViewId="0">
      <selection activeCell="Q17" sqref="Q17:R17"/>
    </sheetView>
  </sheetViews>
  <sheetFormatPr defaultRowHeight="12.75" x14ac:dyDescent="0.2"/>
  <cols>
    <col min="1" max="1" width="20.5703125" bestFit="1" customWidth="1"/>
    <col min="2" max="2" width="1.28515625" customWidth="1"/>
    <col min="3" max="3" width="12.42578125" bestFit="1" customWidth="1"/>
    <col min="4" max="4" width="1.28515625" customWidth="1"/>
    <col min="5" max="5" width="17.5703125" bestFit="1" customWidth="1"/>
    <col min="6" max="6" width="1.28515625" customWidth="1"/>
    <col min="7" max="7" width="17.5703125" bestFit="1" customWidth="1"/>
    <col min="8" max="8" width="1.28515625" customWidth="1"/>
    <col min="9" max="9" width="21.85546875" bestFit="1" customWidth="1"/>
    <col min="10" max="10" width="1.28515625" customWidth="1"/>
    <col min="11" max="11" width="12.4257812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20.42578125" customWidth="1"/>
    <col min="18" max="18" width="1.28515625" customWidth="1"/>
    <col min="19" max="19" width="0.28515625" customWidth="1"/>
  </cols>
  <sheetData>
    <row r="1" spans="1:18" ht="29.1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ht="21.75" customHeight="1" x14ac:dyDescent="0.2">
      <c r="A2" s="15" t="s">
        <v>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21.7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14.45" customHeight="1" x14ac:dyDescent="0.2"/>
    <row r="5" spans="1:18" ht="24" x14ac:dyDescent="0.2">
      <c r="A5" s="17" t="s">
        <v>114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21" x14ac:dyDescent="0.2">
      <c r="A6" s="18" t="s">
        <v>76</v>
      </c>
      <c r="C6" s="18" t="s">
        <v>88</v>
      </c>
      <c r="D6" s="18"/>
      <c r="E6" s="18"/>
      <c r="F6" s="18"/>
      <c r="G6" s="18"/>
      <c r="H6" s="18"/>
      <c r="I6" s="18"/>
      <c r="K6" s="18" t="s">
        <v>89</v>
      </c>
      <c r="L6" s="18"/>
      <c r="M6" s="18"/>
      <c r="N6" s="18"/>
      <c r="O6" s="18"/>
      <c r="P6" s="18"/>
      <c r="Q6" s="18"/>
      <c r="R6" s="18"/>
    </row>
    <row r="7" spans="1:18" ht="29.1" customHeight="1" x14ac:dyDescent="0.2">
      <c r="A7" s="18"/>
      <c r="C7" s="14" t="s">
        <v>13</v>
      </c>
      <c r="D7" s="3"/>
      <c r="E7" s="14" t="s">
        <v>115</v>
      </c>
      <c r="F7" s="3"/>
      <c r="G7" s="14" t="s">
        <v>116</v>
      </c>
      <c r="H7" s="3"/>
      <c r="I7" s="14" t="s">
        <v>117</v>
      </c>
      <c r="K7" s="14" t="s">
        <v>13</v>
      </c>
      <c r="L7" s="3"/>
      <c r="M7" s="14" t="s">
        <v>115</v>
      </c>
      <c r="N7" s="3"/>
      <c r="O7" s="14" t="s">
        <v>116</v>
      </c>
      <c r="P7" s="3"/>
      <c r="Q7" s="26" t="s">
        <v>117</v>
      </c>
      <c r="R7" s="26"/>
    </row>
    <row r="8" spans="1:18" ht="21.75" customHeight="1" x14ac:dyDescent="0.2">
      <c r="A8" s="5" t="s">
        <v>61</v>
      </c>
      <c r="C8" s="58">
        <v>337259</v>
      </c>
      <c r="D8" s="52"/>
      <c r="E8" s="58">
        <v>723583995</v>
      </c>
      <c r="F8" s="52"/>
      <c r="G8" s="58">
        <v>729844232</v>
      </c>
      <c r="H8" s="52"/>
      <c r="I8" s="58">
        <v>-6260237</v>
      </c>
      <c r="J8" s="52"/>
      <c r="K8" s="58">
        <v>337259</v>
      </c>
      <c r="L8" s="52"/>
      <c r="M8" s="58">
        <v>723583995</v>
      </c>
      <c r="N8" s="52"/>
      <c r="O8" s="58">
        <v>729844232</v>
      </c>
      <c r="P8" s="52"/>
      <c r="Q8" s="59">
        <v>-6260237</v>
      </c>
      <c r="R8" s="59"/>
    </row>
    <row r="9" spans="1:18" ht="21.75" customHeight="1" x14ac:dyDescent="0.2">
      <c r="A9" s="7" t="s">
        <v>36</v>
      </c>
      <c r="C9" s="60">
        <v>1188565</v>
      </c>
      <c r="D9" s="52"/>
      <c r="E9" s="60">
        <v>7625400743</v>
      </c>
      <c r="F9" s="52"/>
      <c r="G9" s="60">
        <v>7431591217</v>
      </c>
      <c r="H9" s="52"/>
      <c r="I9" s="60">
        <v>193809526</v>
      </c>
      <c r="J9" s="52"/>
      <c r="K9" s="60">
        <v>1188565</v>
      </c>
      <c r="L9" s="52"/>
      <c r="M9" s="60">
        <v>7625400743</v>
      </c>
      <c r="N9" s="52"/>
      <c r="O9" s="60">
        <v>7431591217</v>
      </c>
      <c r="P9" s="52"/>
      <c r="Q9" s="61">
        <v>193809526</v>
      </c>
      <c r="R9" s="61"/>
    </row>
    <row r="10" spans="1:18" ht="21.75" customHeight="1" x14ac:dyDescent="0.2">
      <c r="A10" s="7" t="s">
        <v>64</v>
      </c>
      <c r="C10" s="60">
        <v>436754</v>
      </c>
      <c r="D10" s="52"/>
      <c r="E10" s="60">
        <v>6169182679</v>
      </c>
      <c r="F10" s="52"/>
      <c r="G10" s="60">
        <v>5935305870</v>
      </c>
      <c r="H10" s="52"/>
      <c r="I10" s="60">
        <v>233876809</v>
      </c>
      <c r="J10" s="52"/>
      <c r="K10" s="60">
        <v>436754</v>
      </c>
      <c r="L10" s="52"/>
      <c r="M10" s="60">
        <v>6169182679</v>
      </c>
      <c r="N10" s="52"/>
      <c r="O10" s="60">
        <v>5935305870</v>
      </c>
      <c r="P10" s="52"/>
      <c r="Q10" s="61">
        <v>233876809</v>
      </c>
      <c r="R10" s="61"/>
    </row>
    <row r="11" spans="1:18" ht="21.75" customHeight="1" x14ac:dyDescent="0.2">
      <c r="A11" s="7" t="s">
        <v>39</v>
      </c>
      <c r="C11" s="60">
        <v>6062818</v>
      </c>
      <c r="D11" s="52"/>
      <c r="E11" s="60">
        <v>41218556448</v>
      </c>
      <c r="F11" s="52"/>
      <c r="G11" s="60">
        <v>42066674620</v>
      </c>
      <c r="H11" s="52"/>
      <c r="I11" s="60">
        <v>-848118172</v>
      </c>
      <c r="J11" s="52"/>
      <c r="K11" s="60">
        <v>6062818</v>
      </c>
      <c r="L11" s="52"/>
      <c r="M11" s="60">
        <v>41218556448</v>
      </c>
      <c r="N11" s="52"/>
      <c r="O11" s="60">
        <v>42066674620</v>
      </c>
      <c r="P11" s="52"/>
      <c r="Q11" s="61">
        <v>-848118172</v>
      </c>
      <c r="R11" s="61"/>
    </row>
    <row r="12" spans="1:18" ht="21.75" customHeight="1" x14ac:dyDescent="0.2">
      <c r="A12" s="7" t="s">
        <v>24</v>
      </c>
      <c r="C12" s="60">
        <v>4615293</v>
      </c>
      <c r="D12" s="52"/>
      <c r="E12" s="60">
        <v>23344527299</v>
      </c>
      <c r="F12" s="52"/>
      <c r="G12" s="60">
        <v>25095441076</v>
      </c>
      <c r="H12" s="52"/>
      <c r="I12" s="60">
        <v>-1750913777</v>
      </c>
      <c r="J12" s="52"/>
      <c r="K12" s="60">
        <v>4615293</v>
      </c>
      <c r="L12" s="52"/>
      <c r="M12" s="60">
        <v>23344527299</v>
      </c>
      <c r="N12" s="52"/>
      <c r="O12" s="60">
        <v>25095441076</v>
      </c>
      <c r="P12" s="52"/>
      <c r="Q12" s="61">
        <v>-1750913777</v>
      </c>
      <c r="R12" s="61"/>
    </row>
    <row r="13" spans="1:18" ht="21.75" customHeight="1" x14ac:dyDescent="0.2">
      <c r="A13" s="7" t="s">
        <v>55</v>
      </c>
      <c r="C13" s="60">
        <v>7780992</v>
      </c>
      <c r="D13" s="52"/>
      <c r="E13" s="60">
        <v>181610641337</v>
      </c>
      <c r="F13" s="52"/>
      <c r="G13" s="60">
        <v>163279413510</v>
      </c>
      <c r="H13" s="52"/>
      <c r="I13" s="60">
        <v>18331227827</v>
      </c>
      <c r="J13" s="52"/>
      <c r="K13" s="60">
        <v>7780992</v>
      </c>
      <c r="L13" s="52"/>
      <c r="M13" s="60">
        <v>181610641337</v>
      </c>
      <c r="N13" s="52"/>
      <c r="O13" s="60">
        <v>163279413510</v>
      </c>
      <c r="P13" s="52"/>
      <c r="Q13" s="61">
        <v>18331227827</v>
      </c>
      <c r="R13" s="61"/>
    </row>
    <row r="14" spans="1:18" ht="21.75" customHeight="1" x14ac:dyDescent="0.2">
      <c r="A14" s="7" t="s">
        <v>27</v>
      </c>
      <c r="C14" s="60">
        <v>175000</v>
      </c>
      <c r="D14" s="52"/>
      <c r="E14" s="60">
        <v>34134054318</v>
      </c>
      <c r="F14" s="52"/>
      <c r="G14" s="60">
        <v>33866289450</v>
      </c>
      <c r="H14" s="52"/>
      <c r="I14" s="60">
        <v>267764868</v>
      </c>
      <c r="J14" s="52"/>
      <c r="K14" s="60">
        <v>175000</v>
      </c>
      <c r="L14" s="52"/>
      <c r="M14" s="60">
        <v>34134054318</v>
      </c>
      <c r="N14" s="52"/>
      <c r="O14" s="60">
        <v>33866289450</v>
      </c>
      <c r="P14" s="52"/>
      <c r="Q14" s="61">
        <v>267764868</v>
      </c>
      <c r="R14" s="61"/>
    </row>
    <row r="15" spans="1:18" ht="21.75" customHeight="1" x14ac:dyDescent="0.2">
      <c r="A15" s="7" t="s">
        <v>19</v>
      </c>
      <c r="C15" s="60">
        <v>11000000</v>
      </c>
      <c r="D15" s="52"/>
      <c r="E15" s="60">
        <v>20054630875</v>
      </c>
      <c r="F15" s="52"/>
      <c r="G15" s="60">
        <v>19736862475</v>
      </c>
      <c r="H15" s="52"/>
      <c r="I15" s="60">
        <v>317768400</v>
      </c>
      <c r="J15" s="52"/>
      <c r="K15" s="60">
        <v>11000000</v>
      </c>
      <c r="L15" s="52"/>
      <c r="M15" s="60">
        <v>20054630875</v>
      </c>
      <c r="N15" s="52"/>
      <c r="O15" s="60">
        <v>19736862475</v>
      </c>
      <c r="P15" s="52"/>
      <c r="Q15" s="61">
        <v>317768400</v>
      </c>
      <c r="R15" s="61"/>
    </row>
    <row r="16" spans="1:18" ht="21.75" customHeight="1" x14ac:dyDescent="0.2">
      <c r="A16" s="9" t="s">
        <v>29</v>
      </c>
      <c r="C16" s="62">
        <v>240732</v>
      </c>
      <c r="D16" s="52"/>
      <c r="E16" s="62">
        <v>5995949427</v>
      </c>
      <c r="F16" s="52"/>
      <c r="G16" s="62">
        <v>5719261509</v>
      </c>
      <c r="H16" s="52"/>
      <c r="I16" s="62">
        <v>276687918</v>
      </c>
      <c r="J16" s="52"/>
      <c r="K16" s="62">
        <v>240732</v>
      </c>
      <c r="L16" s="52"/>
      <c r="M16" s="62">
        <v>5995949427</v>
      </c>
      <c r="N16" s="52"/>
      <c r="O16" s="62">
        <v>5719261509</v>
      </c>
      <c r="P16" s="52"/>
      <c r="Q16" s="63">
        <v>276687918</v>
      </c>
      <c r="R16" s="63"/>
    </row>
    <row r="17" spans="1:18" ht="21.75" customHeight="1" x14ac:dyDescent="0.2">
      <c r="A17" s="12" t="s">
        <v>65</v>
      </c>
      <c r="C17" s="64">
        <v>31837413</v>
      </c>
      <c r="D17" s="52"/>
      <c r="E17" s="64">
        <v>320876527121</v>
      </c>
      <c r="F17" s="52"/>
      <c r="G17" s="64">
        <v>303860683959</v>
      </c>
      <c r="H17" s="52"/>
      <c r="I17" s="64">
        <v>17015843162</v>
      </c>
      <c r="J17" s="52"/>
      <c r="K17" s="64">
        <v>31837413</v>
      </c>
      <c r="L17" s="52"/>
      <c r="M17" s="64">
        <v>320876527121</v>
      </c>
      <c r="N17" s="52"/>
      <c r="O17" s="64">
        <v>303860683959</v>
      </c>
      <c r="P17" s="52"/>
      <c r="Q17" s="65">
        <v>17015843162</v>
      </c>
      <c r="R17" s="65"/>
    </row>
  </sheetData>
  <mergeCells count="18"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2"/>
  <sheetViews>
    <sheetView rightToLeft="1" workbookViewId="0">
      <selection activeCell="I31" sqref="I31"/>
    </sheetView>
  </sheetViews>
  <sheetFormatPr defaultRowHeight="12.75" x14ac:dyDescent="0.2"/>
  <cols>
    <col min="1" max="1" width="40.28515625" customWidth="1"/>
    <col min="2" max="2" width="1.28515625" customWidth="1"/>
    <col min="3" max="3" width="18.140625" style="52" bestFit="1" customWidth="1"/>
    <col min="4" max="4" width="1.28515625" style="52" customWidth="1"/>
    <col min="5" max="5" width="22" style="52" bestFit="1" customWidth="1"/>
    <col min="6" max="6" width="1.28515625" style="52" customWidth="1"/>
    <col min="7" max="7" width="21.7109375" style="52" bestFit="1" customWidth="1"/>
    <col min="8" max="8" width="1.28515625" style="52" customWidth="1"/>
    <col min="9" max="9" width="26.42578125" style="52" bestFit="1" customWidth="1"/>
    <col min="10" max="10" width="1.28515625" style="52" customWidth="1"/>
    <col min="11" max="11" width="18.140625" style="52" bestFit="1" customWidth="1"/>
    <col min="12" max="12" width="1.28515625" style="52" customWidth="1"/>
    <col min="13" max="13" width="22" style="52" bestFit="1" customWidth="1"/>
    <col min="14" max="14" width="1.28515625" style="52" customWidth="1"/>
    <col min="15" max="15" width="21.7109375" style="52" bestFit="1" customWidth="1"/>
    <col min="16" max="16" width="1.28515625" style="52" customWidth="1"/>
    <col min="17" max="17" width="24.5703125" style="45" customWidth="1"/>
    <col min="18" max="18" width="1.28515625" customWidth="1"/>
    <col min="19" max="19" width="0.28515625" customWidth="1"/>
  </cols>
  <sheetData>
    <row r="1" spans="1:18" ht="29.1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ht="21.75" customHeight="1" x14ac:dyDescent="0.2">
      <c r="A2" s="15" t="s">
        <v>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21.7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ht="14.45" customHeight="1" x14ac:dyDescent="0.2"/>
    <row r="5" spans="1:18" ht="24" x14ac:dyDescent="0.2">
      <c r="A5" s="17" t="s">
        <v>118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21" x14ac:dyDescent="0.2">
      <c r="A6" s="18" t="s">
        <v>76</v>
      </c>
      <c r="C6" s="53" t="s">
        <v>88</v>
      </c>
      <c r="D6" s="53"/>
      <c r="E6" s="53"/>
      <c r="F6" s="53"/>
      <c r="G6" s="53"/>
      <c r="H6" s="53"/>
      <c r="I6" s="53"/>
      <c r="K6" s="18" t="s">
        <v>89</v>
      </c>
      <c r="L6" s="18"/>
      <c r="M6" s="18"/>
      <c r="N6" s="18"/>
      <c r="O6" s="18"/>
      <c r="P6" s="18"/>
      <c r="Q6" s="18"/>
      <c r="R6" s="18"/>
    </row>
    <row r="7" spans="1:18" ht="29.1" customHeight="1" x14ac:dyDescent="0.2">
      <c r="A7" s="18"/>
      <c r="C7" s="66" t="s">
        <v>13</v>
      </c>
      <c r="D7" s="54"/>
      <c r="E7" s="66" t="s">
        <v>15</v>
      </c>
      <c r="F7" s="54"/>
      <c r="G7" s="66" t="s">
        <v>116</v>
      </c>
      <c r="H7" s="54"/>
      <c r="I7" s="66" t="s">
        <v>119</v>
      </c>
      <c r="K7" s="66" t="s">
        <v>13</v>
      </c>
      <c r="L7" s="54"/>
      <c r="M7" s="66" t="s">
        <v>15</v>
      </c>
      <c r="N7" s="54"/>
      <c r="O7" s="66" t="s">
        <v>116</v>
      </c>
      <c r="P7" s="54"/>
      <c r="Q7" s="26" t="s">
        <v>119</v>
      </c>
      <c r="R7" s="26"/>
    </row>
    <row r="8" spans="1:18" ht="21.75" customHeight="1" x14ac:dyDescent="0.2">
      <c r="A8" s="5" t="s">
        <v>37</v>
      </c>
      <c r="C8" s="58">
        <v>18568164</v>
      </c>
      <c r="E8" s="58">
        <v>253239416580</v>
      </c>
      <c r="G8" s="58">
        <v>275204059854</v>
      </c>
      <c r="I8" s="58">
        <v>-21964643273</v>
      </c>
      <c r="K8" s="58">
        <v>18568164</v>
      </c>
      <c r="M8" s="58">
        <v>253239416580</v>
      </c>
      <c r="O8" s="58">
        <v>275204059854</v>
      </c>
      <c r="Q8" s="60">
        <v>-21964643273</v>
      </c>
      <c r="R8" s="60"/>
    </row>
    <row r="9" spans="1:18" ht="21.75" customHeight="1" x14ac:dyDescent="0.2">
      <c r="A9" s="7" t="s">
        <v>47</v>
      </c>
      <c r="C9" s="60">
        <v>1200000</v>
      </c>
      <c r="E9" s="60">
        <v>3716951760</v>
      </c>
      <c r="G9" s="60">
        <v>4578196680</v>
      </c>
      <c r="I9" s="60">
        <v>-861244920</v>
      </c>
      <c r="K9" s="60">
        <v>1200000</v>
      </c>
      <c r="M9" s="60">
        <v>3716951760</v>
      </c>
      <c r="O9" s="60">
        <v>4578196680</v>
      </c>
      <c r="Q9" s="60">
        <v>-861244920</v>
      </c>
      <c r="R9" s="60"/>
    </row>
    <row r="10" spans="1:18" ht="21.75" customHeight="1" x14ac:dyDescent="0.2">
      <c r="A10" s="7" t="s">
        <v>52</v>
      </c>
      <c r="C10" s="60">
        <v>800000</v>
      </c>
      <c r="E10" s="60">
        <v>8445448800</v>
      </c>
      <c r="G10" s="60">
        <v>9192974400</v>
      </c>
      <c r="I10" s="60">
        <v>-747525600</v>
      </c>
      <c r="K10" s="60">
        <v>800000</v>
      </c>
      <c r="M10" s="60">
        <v>8445448800</v>
      </c>
      <c r="O10" s="60">
        <v>9192974400</v>
      </c>
      <c r="Q10" s="60">
        <v>-747525600</v>
      </c>
      <c r="R10" s="60"/>
    </row>
    <row r="11" spans="1:18" ht="21.75" customHeight="1" x14ac:dyDescent="0.2">
      <c r="A11" s="7" t="s">
        <v>49</v>
      </c>
      <c r="C11" s="60">
        <v>2100000</v>
      </c>
      <c r="E11" s="60">
        <v>14048908650</v>
      </c>
      <c r="G11" s="60">
        <v>14090658750</v>
      </c>
      <c r="I11" s="60">
        <v>-41750100</v>
      </c>
      <c r="K11" s="60">
        <v>2100000</v>
      </c>
      <c r="M11" s="60">
        <v>14048908650</v>
      </c>
      <c r="O11" s="60">
        <v>14090658750</v>
      </c>
      <c r="Q11" s="60">
        <v>-41750100</v>
      </c>
      <c r="R11" s="60"/>
    </row>
    <row r="12" spans="1:18" ht="21.75" customHeight="1" x14ac:dyDescent="0.2">
      <c r="A12" s="7" t="s">
        <v>45</v>
      </c>
      <c r="C12" s="60">
        <v>15031606</v>
      </c>
      <c r="E12" s="60">
        <v>45483959222</v>
      </c>
      <c r="G12" s="60">
        <v>53896399775</v>
      </c>
      <c r="I12" s="60">
        <v>-8412440552</v>
      </c>
      <c r="K12" s="60">
        <v>15031606</v>
      </c>
      <c r="M12" s="60">
        <v>45483959222</v>
      </c>
      <c r="O12" s="60">
        <v>53896399775</v>
      </c>
      <c r="Q12" s="60">
        <v>-8412440552</v>
      </c>
      <c r="R12" s="60"/>
    </row>
    <row r="13" spans="1:18" ht="21.75" customHeight="1" x14ac:dyDescent="0.2">
      <c r="A13" s="7" t="s">
        <v>23</v>
      </c>
      <c r="C13" s="60">
        <v>14778971</v>
      </c>
      <c r="E13" s="60">
        <v>38005710449</v>
      </c>
      <c r="G13" s="60">
        <v>41531559118</v>
      </c>
      <c r="I13" s="60">
        <v>-3525848668</v>
      </c>
      <c r="K13" s="60">
        <v>14778971</v>
      </c>
      <c r="M13" s="60">
        <v>38005710449</v>
      </c>
      <c r="O13" s="60">
        <v>41531559118</v>
      </c>
      <c r="Q13" s="60">
        <v>-3525848668</v>
      </c>
      <c r="R13" s="60"/>
    </row>
    <row r="14" spans="1:18" ht="21.75" customHeight="1" x14ac:dyDescent="0.2">
      <c r="A14" s="7" t="s">
        <v>50</v>
      </c>
      <c r="C14" s="60">
        <v>7201429</v>
      </c>
      <c r="E14" s="60">
        <v>37439376001</v>
      </c>
      <c r="G14" s="60">
        <v>38584748881</v>
      </c>
      <c r="I14" s="60">
        <v>-1145372879</v>
      </c>
      <c r="K14" s="60">
        <v>7201429</v>
      </c>
      <c r="M14" s="60">
        <v>37439376001</v>
      </c>
      <c r="O14" s="60">
        <v>38584748881</v>
      </c>
      <c r="Q14" s="60">
        <v>-1145372879</v>
      </c>
      <c r="R14" s="60"/>
    </row>
    <row r="15" spans="1:18" ht="21.75" customHeight="1" x14ac:dyDescent="0.2">
      <c r="A15" s="7" t="s">
        <v>41</v>
      </c>
      <c r="C15" s="60">
        <v>3930753</v>
      </c>
      <c r="E15" s="60">
        <v>31727803959</v>
      </c>
      <c r="G15" s="60">
        <v>33603339168</v>
      </c>
      <c r="I15" s="60">
        <v>-1875535208</v>
      </c>
      <c r="K15" s="60">
        <v>3930753</v>
      </c>
      <c r="M15" s="60">
        <v>31727803959</v>
      </c>
      <c r="O15" s="60">
        <v>33603339168</v>
      </c>
      <c r="Q15" s="60">
        <v>-1875535208</v>
      </c>
      <c r="R15" s="60"/>
    </row>
    <row r="16" spans="1:18" ht="21.75" customHeight="1" x14ac:dyDescent="0.2">
      <c r="A16" s="7" t="s">
        <v>38</v>
      </c>
      <c r="C16" s="60">
        <v>32961017</v>
      </c>
      <c r="E16" s="60">
        <v>42233954745</v>
      </c>
      <c r="G16" s="60">
        <v>48000576960</v>
      </c>
      <c r="I16" s="60">
        <v>-5766622214</v>
      </c>
      <c r="K16" s="60">
        <v>32961017</v>
      </c>
      <c r="M16" s="60">
        <v>42233954745</v>
      </c>
      <c r="O16" s="60">
        <v>48000576960</v>
      </c>
      <c r="Q16" s="60">
        <v>-5766622214</v>
      </c>
      <c r="R16" s="60"/>
    </row>
    <row r="17" spans="1:18" ht="21.75" customHeight="1" x14ac:dyDescent="0.2">
      <c r="A17" s="7" t="s">
        <v>61</v>
      </c>
      <c r="C17" s="60">
        <v>41162040</v>
      </c>
      <c r="E17" s="60">
        <v>84289279275</v>
      </c>
      <c r="G17" s="60">
        <v>89076583046</v>
      </c>
      <c r="I17" s="60">
        <v>-4787303770</v>
      </c>
      <c r="K17" s="60">
        <v>41162040</v>
      </c>
      <c r="M17" s="60">
        <v>84289279275</v>
      </c>
      <c r="O17" s="60">
        <v>89076583046</v>
      </c>
      <c r="Q17" s="60">
        <v>-4787303770</v>
      </c>
      <c r="R17" s="60"/>
    </row>
    <row r="18" spans="1:18" ht="21.75" customHeight="1" x14ac:dyDescent="0.2">
      <c r="A18" s="7" t="s">
        <v>40</v>
      </c>
      <c r="C18" s="60">
        <v>2500000</v>
      </c>
      <c r="E18" s="60">
        <v>86283540000</v>
      </c>
      <c r="G18" s="60">
        <v>91378046250</v>
      </c>
      <c r="I18" s="60">
        <v>-5094506250</v>
      </c>
      <c r="K18" s="60">
        <v>2500000</v>
      </c>
      <c r="M18" s="60">
        <v>86283540000</v>
      </c>
      <c r="O18" s="60">
        <v>91378046250</v>
      </c>
      <c r="Q18" s="60">
        <v>-5094506250</v>
      </c>
      <c r="R18" s="60"/>
    </row>
    <row r="19" spans="1:18" ht="21.75" customHeight="1" x14ac:dyDescent="0.2">
      <c r="A19" s="7" t="s">
        <v>30</v>
      </c>
      <c r="C19" s="60">
        <v>15956721</v>
      </c>
      <c r="E19" s="60">
        <v>509163090172</v>
      </c>
      <c r="G19" s="60">
        <v>504927995310</v>
      </c>
      <c r="I19" s="60">
        <v>4235094862</v>
      </c>
      <c r="K19" s="60">
        <v>15956721</v>
      </c>
      <c r="M19" s="60">
        <v>509163090172</v>
      </c>
      <c r="O19" s="60">
        <v>504927995310</v>
      </c>
      <c r="Q19" s="60">
        <v>4235094862</v>
      </c>
      <c r="R19" s="60"/>
    </row>
    <row r="20" spans="1:18" ht="21.75" customHeight="1" x14ac:dyDescent="0.2">
      <c r="A20" s="7" t="s">
        <v>43</v>
      </c>
      <c r="C20" s="60">
        <v>3200000</v>
      </c>
      <c r="E20" s="60">
        <v>11359208160</v>
      </c>
      <c r="G20" s="60">
        <v>12141724320</v>
      </c>
      <c r="I20" s="60">
        <v>-782516160</v>
      </c>
      <c r="K20" s="60">
        <v>3200000</v>
      </c>
      <c r="M20" s="60">
        <v>11359208160</v>
      </c>
      <c r="O20" s="60">
        <v>12141724320</v>
      </c>
      <c r="Q20" s="60">
        <v>-782516160</v>
      </c>
      <c r="R20" s="60"/>
    </row>
    <row r="21" spans="1:18" ht="21.75" customHeight="1" x14ac:dyDescent="0.2">
      <c r="A21" s="7" t="s">
        <v>34</v>
      </c>
      <c r="C21" s="60">
        <v>3204771</v>
      </c>
      <c r="E21" s="60">
        <v>73334874140</v>
      </c>
      <c r="G21" s="60">
        <v>84580404363</v>
      </c>
      <c r="I21" s="60">
        <v>-11245530222</v>
      </c>
      <c r="K21" s="60">
        <v>3204771</v>
      </c>
      <c r="M21" s="60">
        <v>73334874140</v>
      </c>
      <c r="O21" s="60">
        <v>84580404363</v>
      </c>
      <c r="Q21" s="60">
        <v>-11245530222</v>
      </c>
      <c r="R21" s="60"/>
    </row>
    <row r="22" spans="1:18" ht="21.75" customHeight="1" x14ac:dyDescent="0.2">
      <c r="A22" s="7" t="s">
        <v>26</v>
      </c>
      <c r="C22" s="60">
        <v>41774987</v>
      </c>
      <c r="E22" s="60">
        <v>80810424660</v>
      </c>
      <c r="G22" s="60">
        <v>93019193853</v>
      </c>
      <c r="I22" s="60">
        <v>-12208769192</v>
      </c>
      <c r="K22" s="60">
        <v>41774987</v>
      </c>
      <c r="M22" s="60">
        <v>80810424660</v>
      </c>
      <c r="O22" s="60">
        <v>93019193853</v>
      </c>
      <c r="Q22" s="60">
        <v>-12208769192</v>
      </c>
      <c r="R22" s="60"/>
    </row>
    <row r="23" spans="1:18" ht="21.75" customHeight="1" x14ac:dyDescent="0.2">
      <c r="A23" s="7" t="s">
        <v>42</v>
      </c>
      <c r="C23" s="60">
        <v>34000000</v>
      </c>
      <c r="E23" s="60">
        <v>43227258300</v>
      </c>
      <c r="G23" s="60">
        <v>49919202900</v>
      </c>
      <c r="I23" s="60">
        <v>-6691944600</v>
      </c>
      <c r="K23" s="60">
        <v>34000000</v>
      </c>
      <c r="M23" s="60">
        <v>43227258300</v>
      </c>
      <c r="O23" s="60">
        <v>49919202900</v>
      </c>
      <c r="Q23" s="60">
        <v>-6691944600</v>
      </c>
      <c r="R23" s="60"/>
    </row>
    <row r="24" spans="1:18" ht="21.75" customHeight="1" x14ac:dyDescent="0.2">
      <c r="A24" s="7" t="s">
        <v>57</v>
      </c>
      <c r="C24" s="60">
        <v>29895669</v>
      </c>
      <c r="E24" s="60">
        <v>128737465281</v>
      </c>
      <c r="G24" s="60">
        <v>136404655041</v>
      </c>
      <c r="I24" s="60">
        <v>-7667189759</v>
      </c>
      <c r="K24" s="60">
        <v>29895669</v>
      </c>
      <c r="M24" s="60">
        <v>128737465281</v>
      </c>
      <c r="O24" s="60">
        <v>136404655041</v>
      </c>
      <c r="Q24" s="60">
        <v>-7667189759</v>
      </c>
      <c r="R24" s="60"/>
    </row>
    <row r="25" spans="1:18" ht="21.75" customHeight="1" x14ac:dyDescent="0.2">
      <c r="A25" s="7" t="s">
        <v>36</v>
      </c>
      <c r="C25" s="60">
        <v>7034328</v>
      </c>
      <c r="E25" s="60">
        <v>41325519853</v>
      </c>
      <c r="G25" s="60">
        <v>43982659871</v>
      </c>
      <c r="I25" s="60">
        <v>-2657140017</v>
      </c>
      <c r="K25" s="60">
        <v>7034328</v>
      </c>
      <c r="M25" s="60">
        <v>41325519853</v>
      </c>
      <c r="O25" s="60">
        <v>43982659871</v>
      </c>
      <c r="Q25" s="60">
        <v>-2657140017</v>
      </c>
      <c r="R25" s="60"/>
    </row>
    <row r="26" spans="1:18" ht="21.75" customHeight="1" x14ac:dyDescent="0.2">
      <c r="A26" s="7" t="s">
        <v>56</v>
      </c>
      <c r="C26" s="60">
        <v>45000000</v>
      </c>
      <c r="E26" s="60">
        <v>257210437500</v>
      </c>
      <c r="G26" s="60">
        <v>277339950000</v>
      </c>
      <c r="I26" s="60">
        <v>-20129512500</v>
      </c>
      <c r="K26" s="60">
        <v>45000000</v>
      </c>
      <c r="M26" s="60">
        <v>257210437500</v>
      </c>
      <c r="O26" s="60">
        <v>277339950000</v>
      </c>
      <c r="Q26" s="60">
        <v>-20129512500</v>
      </c>
      <c r="R26" s="60"/>
    </row>
    <row r="27" spans="1:18" ht="21.75" customHeight="1" x14ac:dyDescent="0.2">
      <c r="A27" s="7" t="s">
        <v>64</v>
      </c>
      <c r="C27" s="60">
        <v>9463246</v>
      </c>
      <c r="E27" s="60">
        <v>150228826790</v>
      </c>
      <c r="G27" s="60">
        <v>128601591546</v>
      </c>
      <c r="I27" s="60">
        <v>21627235244</v>
      </c>
      <c r="K27" s="60">
        <v>9463246</v>
      </c>
      <c r="M27" s="60">
        <v>150228826790</v>
      </c>
      <c r="O27" s="60">
        <v>128601591546</v>
      </c>
      <c r="Q27" s="60">
        <v>21627235244</v>
      </c>
      <c r="R27" s="60"/>
    </row>
    <row r="28" spans="1:18" ht="21.75" customHeight="1" x14ac:dyDescent="0.2">
      <c r="A28" s="7" t="s">
        <v>63</v>
      </c>
      <c r="C28" s="60">
        <v>32537428</v>
      </c>
      <c r="E28" s="60">
        <v>348989928973</v>
      </c>
      <c r="G28" s="60">
        <v>311264168593</v>
      </c>
      <c r="I28" s="60">
        <v>37725760380</v>
      </c>
      <c r="K28" s="60">
        <v>32537428</v>
      </c>
      <c r="M28" s="60">
        <v>348989928973</v>
      </c>
      <c r="O28" s="60">
        <v>311264168593</v>
      </c>
      <c r="Q28" s="60">
        <v>37725760380</v>
      </c>
      <c r="R28" s="60"/>
    </row>
    <row r="29" spans="1:18" ht="21.75" customHeight="1" x14ac:dyDescent="0.2">
      <c r="A29" s="7" t="s">
        <v>39</v>
      </c>
      <c r="C29" s="60">
        <v>48845747</v>
      </c>
      <c r="E29" s="60">
        <v>325319269195</v>
      </c>
      <c r="G29" s="60">
        <v>338914701466</v>
      </c>
      <c r="I29" s="60">
        <v>-13595432270</v>
      </c>
      <c r="K29" s="60">
        <v>48845747</v>
      </c>
      <c r="M29" s="60">
        <v>325319269195</v>
      </c>
      <c r="O29" s="60">
        <v>338914701466</v>
      </c>
      <c r="Q29" s="60">
        <v>-13595432270</v>
      </c>
      <c r="R29" s="60"/>
    </row>
    <row r="30" spans="1:18" ht="21.75" customHeight="1" x14ac:dyDescent="0.2">
      <c r="A30" s="7" t="s">
        <v>31</v>
      </c>
      <c r="C30" s="60">
        <v>786440</v>
      </c>
      <c r="E30" s="60">
        <v>10170706472</v>
      </c>
      <c r="G30" s="60">
        <v>10397417070</v>
      </c>
      <c r="I30" s="60">
        <v>-226710597</v>
      </c>
      <c r="K30" s="60">
        <v>786440</v>
      </c>
      <c r="M30" s="60">
        <v>10170706472</v>
      </c>
      <c r="O30" s="60">
        <v>10397417070</v>
      </c>
      <c r="Q30" s="60">
        <v>-226710597</v>
      </c>
      <c r="R30" s="60"/>
    </row>
    <row r="31" spans="1:18" ht="21.75" customHeight="1" x14ac:dyDescent="0.2">
      <c r="A31" s="7" t="s">
        <v>51</v>
      </c>
      <c r="C31" s="60">
        <v>37500000</v>
      </c>
      <c r="E31" s="60">
        <v>96770767500</v>
      </c>
      <c r="G31" s="60">
        <v>119360553750</v>
      </c>
      <c r="I31" s="60">
        <v>-22589786250</v>
      </c>
      <c r="K31" s="60">
        <v>37500000</v>
      </c>
      <c r="M31" s="60">
        <v>96770767500</v>
      </c>
      <c r="O31" s="60">
        <v>119360553750</v>
      </c>
      <c r="Q31" s="60">
        <v>-22589786250</v>
      </c>
      <c r="R31" s="60"/>
    </row>
    <row r="32" spans="1:18" ht="21.75" customHeight="1" x14ac:dyDescent="0.2">
      <c r="A32" s="7" t="s">
        <v>62</v>
      </c>
      <c r="C32" s="60">
        <v>3265584</v>
      </c>
      <c r="E32" s="60">
        <v>16068461187</v>
      </c>
      <c r="G32" s="60">
        <v>17788922688</v>
      </c>
      <c r="I32" s="60">
        <v>-1720461500</v>
      </c>
      <c r="K32" s="60">
        <v>3265584</v>
      </c>
      <c r="M32" s="60">
        <v>16068461187</v>
      </c>
      <c r="O32" s="60">
        <v>17788922688</v>
      </c>
      <c r="Q32" s="60">
        <v>-1720461500</v>
      </c>
      <c r="R32" s="60"/>
    </row>
    <row r="33" spans="1:18" ht="21.75" customHeight="1" x14ac:dyDescent="0.2">
      <c r="A33" s="7" t="s">
        <v>33</v>
      </c>
      <c r="C33" s="60">
        <v>197000000</v>
      </c>
      <c r="E33" s="60">
        <v>384605897400</v>
      </c>
      <c r="G33" s="60">
        <v>425142262350</v>
      </c>
      <c r="I33" s="60">
        <v>-40536364950</v>
      </c>
      <c r="K33" s="60">
        <v>197000000</v>
      </c>
      <c r="M33" s="60">
        <v>384605897400</v>
      </c>
      <c r="O33" s="60">
        <v>425142262350</v>
      </c>
      <c r="Q33" s="60">
        <v>-40536364950</v>
      </c>
      <c r="R33" s="60"/>
    </row>
    <row r="34" spans="1:18" ht="21.75" customHeight="1" x14ac:dyDescent="0.2">
      <c r="A34" s="7" t="s">
        <v>21</v>
      </c>
      <c r="C34" s="60">
        <v>61590248</v>
      </c>
      <c r="E34" s="60">
        <v>113447675503</v>
      </c>
      <c r="G34" s="60">
        <v>129794426371</v>
      </c>
      <c r="I34" s="60">
        <v>-16346750867</v>
      </c>
      <c r="K34" s="60">
        <v>61590248</v>
      </c>
      <c r="M34" s="60">
        <v>113447675503</v>
      </c>
      <c r="O34" s="60">
        <v>129794426371</v>
      </c>
      <c r="Q34" s="60">
        <v>-16346750867</v>
      </c>
      <c r="R34" s="60"/>
    </row>
    <row r="35" spans="1:18" ht="21.75" customHeight="1" x14ac:dyDescent="0.2">
      <c r="A35" s="7" t="s">
        <v>48</v>
      </c>
      <c r="C35" s="60">
        <v>77760481</v>
      </c>
      <c r="E35" s="60">
        <v>296823575570</v>
      </c>
      <c r="G35" s="60">
        <v>324959977004</v>
      </c>
      <c r="I35" s="60">
        <v>-28136401433</v>
      </c>
      <c r="K35" s="60">
        <v>77760481</v>
      </c>
      <c r="M35" s="60">
        <v>296823575570</v>
      </c>
      <c r="O35" s="60">
        <v>324959977004</v>
      </c>
      <c r="Q35" s="60">
        <v>-28136401433</v>
      </c>
      <c r="R35" s="60"/>
    </row>
    <row r="36" spans="1:18" ht="21.75" customHeight="1" x14ac:dyDescent="0.2">
      <c r="A36" s="7" t="s">
        <v>53</v>
      </c>
      <c r="C36" s="60">
        <v>2966122</v>
      </c>
      <c r="E36" s="60">
        <v>43873286782</v>
      </c>
      <c r="G36" s="60">
        <v>45966703020</v>
      </c>
      <c r="I36" s="60">
        <v>-2093416237</v>
      </c>
      <c r="K36" s="60">
        <v>2966122</v>
      </c>
      <c r="M36" s="60">
        <v>43873286782</v>
      </c>
      <c r="O36" s="60">
        <v>45966703020</v>
      </c>
      <c r="Q36" s="60">
        <v>-2093416237</v>
      </c>
      <c r="R36" s="60"/>
    </row>
    <row r="37" spans="1:18" ht="21.75" customHeight="1" x14ac:dyDescent="0.2">
      <c r="A37" s="7" t="s">
        <v>46</v>
      </c>
      <c r="C37" s="60">
        <v>1920976</v>
      </c>
      <c r="E37" s="60">
        <v>14665314760</v>
      </c>
      <c r="G37" s="60">
        <v>15047223999</v>
      </c>
      <c r="I37" s="60">
        <v>-381909238</v>
      </c>
      <c r="K37" s="60">
        <v>1920976</v>
      </c>
      <c r="M37" s="60">
        <v>14665314760</v>
      </c>
      <c r="O37" s="60">
        <v>15047223999</v>
      </c>
      <c r="Q37" s="60">
        <v>-381909238</v>
      </c>
      <c r="R37" s="60"/>
    </row>
    <row r="38" spans="1:18" ht="21.75" customHeight="1" x14ac:dyDescent="0.2">
      <c r="A38" s="7" t="s">
        <v>25</v>
      </c>
      <c r="C38" s="60">
        <v>537120</v>
      </c>
      <c r="E38" s="60">
        <v>19872656341</v>
      </c>
      <c r="G38" s="60">
        <v>21773426266</v>
      </c>
      <c r="I38" s="60">
        <v>-1900769924</v>
      </c>
      <c r="K38" s="60">
        <v>537120</v>
      </c>
      <c r="M38" s="60">
        <v>19872656341</v>
      </c>
      <c r="O38" s="60">
        <v>21773426266</v>
      </c>
      <c r="Q38" s="60">
        <v>-1900769924</v>
      </c>
      <c r="R38" s="60"/>
    </row>
    <row r="39" spans="1:18" ht="21.75" customHeight="1" x14ac:dyDescent="0.2">
      <c r="A39" s="7" t="s">
        <v>44</v>
      </c>
      <c r="C39" s="60">
        <v>12777411</v>
      </c>
      <c r="E39" s="60">
        <v>28959158722</v>
      </c>
      <c r="G39" s="60">
        <v>31639151042</v>
      </c>
      <c r="I39" s="60">
        <v>-2679992319</v>
      </c>
      <c r="K39" s="60">
        <v>12777411</v>
      </c>
      <c r="M39" s="60">
        <v>28959158722</v>
      </c>
      <c r="O39" s="60">
        <v>31639151042</v>
      </c>
      <c r="Q39" s="60">
        <v>-2679992319</v>
      </c>
      <c r="R39" s="60"/>
    </row>
    <row r="40" spans="1:18" ht="21.75" customHeight="1" x14ac:dyDescent="0.2">
      <c r="A40" s="7" t="s">
        <v>32</v>
      </c>
      <c r="C40" s="60">
        <v>37961017</v>
      </c>
      <c r="E40" s="60">
        <v>11962042216</v>
      </c>
      <c r="G40" s="60">
        <v>17546844261</v>
      </c>
      <c r="I40" s="60">
        <v>-5584802044</v>
      </c>
      <c r="K40" s="60">
        <v>37961017</v>
      </c>
      <c r="M40" s="60">
        <v>11962042216</v>
      </c>
      <c r="O40" s="60">
        <v>17546844261</v>
      </c>
      <c r="Q40" s="60">
        <v>-5584802044</v>
      </c>
      <c r="R40" s="60"/>
    </row>
    <row r="41" spans="1:18" ht="21.75" customHeight="1" x14ac:dyDescent="0.2">
      <c r="A41" s="7" t="s">
        <v>94</v>
      </c>
      <c r="C41" s="60">
        <v>54638</v>
      </c>
      <c r="E41" s="60">
        <v>317063185397</v>
      </c>
      <c r="G41" s="60">
        <v>270899137936</v>
      </c>
      <c r="I41" s="60">
        <v>46164047461</v>
      </c>
      <c r="K41" s="60">
        <v>54638</v>
      </c>
      <c r="M41" s="60">
        <v>317063185397</v>
      </c>
      <c r="O41" s="60">
        <v>270899137936</v>
      </c>
      <c r="Q41" s="60">
        <v>46164047461</v>
      </c>
      <c r="R41" s="60"/>
    </row>
    <row r="42" spans="1:18" ht="21.75" customHeight="1" x14ac:dyDescent="0.2">
      <c r="A42" s="7" t="s">
        <v>20</v>
      </c>
      <c r="C42" s="60">
        <v>125200000</v>
      </c>
      <c r="E42" s="60">
        <v>168387696180</v>
      </c>
      <c r="G42" s="60">
        <v>174610449180</v>
      </c>
      <c r="I42" s="60">
        <v>-6222753000</v>
      </c>
      <c r="K42" s="60">
        <v>125200000</v>
      </c>
      <c r="M42" s="60">
        <v>168387696180</v>
      </c>
      <c r="O42" s="60">
        <v>174610449180</v>
      </c>
      <c r="Q42" s="60">
        <v>-6222753000</v>
      </c>
      <c r="R42" s="60"/>
    </row>
    <row r="43" spans="1:18" ht="21.75" customHeight="1" x14ac:dyDescent="0.2">
      <c r="A43" s="7" t="s">
        <v>60</v>
      </c>
      <c r="C43" s="60">
        <v>5278597</v>
      </c>
      <c r="E43" s="60">
        <v>39039088748</v>
      </c>
      <c r="G43" s="60">
        <v>41715155315</v>
      </c>
      <c r="I43" s="60">
        <v>-2676066566</v>
      </c>
      <c r="K43" s="60">
        <v>5278597</v>
      </c>
      <c r="M43" s="60">
        <v>39039088748</v>
      </c>
      <c r="O43" s="60">
        <v>41715155315</v>
      </c>
      <c r="Q43" s="60">
        <v>-2676066566</v>
      </c>
      <c r="R43" s="60"/>
    </row>
    <row r="44" spans="1:18" ht="21.75" customHeight="1" x14ac:dyDescent="0.2">
      <c r="A44" s="7" t="s">
        <v>58</v>
      </c>
      <c r="C44" s="60">
        <v>50000000</v>
      </c>
      <c r="E44" s="60">
        <v>49702500000</v>
      </c>
      <c r="G44" s="60">
        <v>49702500000</v>
      </c>
      <c r="I44" s="60">
        <v>0</v>
      </c>
      <c r="K44" s="60">
        <v>50000000</v>
      </c>
      <c r="M44" s="60">
        <v>49702500000</v>
      </c>
      <c r="O44" s="60">
        <v>49702500000</v>
      </c>
      <c r="Q44" s="60">
        <v>0</v>
      </c>
      <c r="R44" s="60"/>
    </row>
    <row r="45" spans="1:18" ht="21.75" customHeight="1" x14ac:dyDescent="0.2">
      <c r="A45" s="7" t="s">
        <v>19</v>
      </c>
      <c r="C45" s="60">
        <v>82750000</v>
      </c>
      <c r="E45" s="60">
        <v>132517054012</v>
      </c>
      <c r="G45" s="60">
        <v>148475035962</v>
      </c>
      <c r="I45" s="60">
        <v>-15957981949</v>
      </c>
      <c r="K45" s="60">
        <v>82750000</v>
      </c>
      <c r="M45" s="60">
        <v>132517054012</v>
      </c>
      <c r="O45" s="60">
        <v>148475035962</v>
      </c>
      <c r="Q45" s="60">
        <v>-15957981949</v>
      </c>
      <c r="R45" s="60"/>
    </row>
    <row r="46" spans="1:18" ht="21.75" customHeight="1" x14ac:dyDescent="0.2">
      <c r="A46" s="7" t="s">
        <v>28</v>
      </c>
      <c r="C46" s="60">
        <v>1938526</v>
      </c>
      <c r="E46" s="60">
        <v>19925094904</v>
      </c>
      <c r="G46" s="60">
        <v>21736467168</v>
      </c>
      <c r="I46" s="60">
        <v>-1811372263</v>
      </c>
      <c r="K46" s="60">
        <v>1938526</v>
      </c>
      <c r="M46" s="60">
        <v>19925094904</v>
      </c>
      <c r="O46" s="60">
        <v>21736467168</v>
      </c>
      <c r="Q46" s="60">
        <v>-1811372263</v>
      </c>
      <c r="R46" s="60"/>
    </row>
    <row r="47" spans="1:18" ht="21.75" customHeight="1" x14ac:dyDescent="0.2">
      <c r="A47" s="7" t="s">
        <v>59</v>
      </c>
      <c r="C47" s="60">
        <v>11900207</v>
      </c>
      <c r="E47" s="60">
        <v>31797429265</v>
      </c>
      <c r="G47" s="60">
        <v>33855744999</v>
      </c>
      <c r="I47" s="60">
        <v>-2058315733</v>
      </c>
      <c r="K47" s="60">
        <v>11900207</v>
      </c>
      <c r="M47" s="60">
        <v>31797429265</v>
      </c>
      <c r="O47" s="60">
        <v>33855744999</v>
      </c>
      <c r="Q47" s="60">
        <v>-2058315733</v>
      </c>
      <c r="R47" s="60"/>
    </row>
    <row r="48" spans="1:18" ht="21.75" customHeight="1" x14ac:dyDescent="0.2">
      <c r="A48" s="7" t="s">
        <v>29</v>
      </c>
      <c r="C48" s="60">
        <v>2281145</v>
      </c>
      <c r="E48" s="60">
        <v>55102004150</v>
      </c>
      <c r="G48" s="60">
        <v>54194975272</v>
      </c>
      <c r="I48" s="60">
        <v>907028878</v>
      </c>
      <c r="K48" s="60">
        <v>2281145</v>
      </c>
      <c r="M48" s="60">
        <v>55102004150</v>
      </c>
      <c r="O48" s="60">
        <v>54194975272</v>
      </c>
      <c r="Q48" s="60">
        <v>907028878</v>
      </c>
      <c r="R48" s="60"/>
    </row>
    <row r="49" spans="1:18" ht="21.75" customHeight="1" x14ac:dyDescent="0.2">
      <c r="A49" s="7" t="s">
        <v>35</v>
      </c>
      <c r="C49" s="60">
        <v>8341278</v>
      </c>
      <c r="E49" s="60">
        <v>27254644990</v>
      </c>
      <c r="G49" s="60">
        <v>32378883080</v>
      </c>
      <c r="I49" s="60">
        <v>-5124238089</v>
      </c>
      <c r="K49" s="60">
        <v>8341278</v>
      </c>
      <c r="M49" s="60">
        <v>27254644990</v>
      </c>
      <c r="O49" s="60">
        <v>32378883080</v>
      </c>
      <c r="Q49" s="60">
        <v>-5124238089</v>
      </c>
      <c r="R49" s="60"/>
    </row>
    <row r="50" spans="1:18" ht="21.75" customHeight="1" x14ac:dyDescent="0.2">
      <c r="A50" s="9" t="s">
        <v>22</v>
      </c>
      <c r="C50" s="62">
        <v>542520</v>
      </c>
      <c r="E50" s="62">
        <v>3046999833</v>
      </c>
      <c r="G50" s="62">
        <v>3419111318</v>
      </c>
      <c r="I50" s="62">
        <v>-372111484</v>
      </c>
      <c r="K50" s="62">
        <v>542520</v>
      </c>
      <c r="M50" s="62">
        <v>3046999833</v>
      </c>
      <c r="O50" s="62">
        <v>3419111318</v>
      </c>
      <c r="Q50" s="60">
        <v>-372111484</v>
      </c>
      <c r="R50" s="60"/>
    </row>
    <row r="51" spans="1:18" ht="21.75" customHeight="1" thickBot="1" x14ac:dyDescent="0.25">
      <c r="A51" s="12" t="s">
        <v>65</v>
      </c>
      <c r="C51" s="64">
        <v>1133499187</v>
      </c>
      <c r="E51" s="64">
        <v>4495675892397</v>
      </c>
      <c r="G51" s="64">
        <v>4670637758196</v>
      </c>
      <c r="I51" s="64">
        <v>-174961865772</v>
      </c>
      <c r="K51" s="64">
        <v>1133499187</v>
      </c>
      <c r="M51" s="64">
        <v>4495675892397</v>
      </c>
      <c r="O51" s="64">
        <v>4670637758196</v>
      </c>
      <c r="Q51" s="64">
        <v>-174961865772</v>
      </c>
      <c r="R51" s="60"/>
    </row>
    <row r="52" spans="1:18" ht="13.5" thickTop="1" x14ac:dyDescent="0.2"/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5"/>
  <sheetViews>
    <sheetView rightToLeft="1" topLeftCell="G49" workbookViewId="0">
      <selection activeCell="Z55" sqref="Z55"/>
    </sheetView>
  </sheetViews>
  <sheetFormatPr defaultRowHeight="12.75" x14ac:dyDescent="0.2"/>
  <cols>
    <col min="1" max="2" width="2.5703125" customWidth="1"/>
    <col min="3" max="3" width="23.5703125" customWidth="1"/>
    <col min="4" max="5" width="1.28515625" customWidth="1"/>
    <col min="6" max="6" width="18.140625" style="41" bestFit="1" customWidth="1"/>
    <col min="7" max="7" width="1.28515625" style="41" customWidth="1"/>
    <col min="8" max="8" width="21.7109375" style="41" bestFit="1" customWidth="1"/>
    <col min="9" max="9" width="1.28515625" style="41" customWidth="1"/>
    <col min="10" max="10" width="21.7109375" style="41" bestFit="1" customWidth="1"/>
    <col min="11" max="11" width="1.28515625" style="41" customWidth="1"/>
    <col min="12" max="12" width="14.28515625" style="41" customWidth="1"/>
    <col min="13" max="13" width="1.28515625" style="41" customWidth="1"/>
    <col min="14" max="14" width="20.140625" style="41" bestFit="1" customWidth="1"/>
    <col min="15" max="15" width="1.28515625" style="41" customWidth="1"/>
    <col min="16" max="16" width="14.28515625" style="41" customWidth="1"/>
    <col min="17" max="17" width="1.28515625" style="41" customWidth="1"/>
    <col min="18" max="18" width="20.28515625" style="41" bestFit="1" customWidth="1"/>
    <col min="19" max="19" width="1.28515625" style="41" customWidth="1"/>
    <col min="20" max="20" width="15.5703125" style="41" customWidth="1"/>
    <col min="21" max="21" width="1.28515625" style="41" customWidth="1"/>
    <col min="22" max="22" width="17.7109375" style="41" bestFit="1" customWidth="1"/>
    <col min="23" max="23" width="1.28515625" style="41" customWidth="1"/>
    <col min="24" max="24" width="22" style="41" bestFit="1" customWidth="1"/>
    <col min="25" max="25" width="1.28515625" style="41" customWidth="1"/>
    <col min="26" max="26" width="22" style="41" bestFit="1" customWidth="1"/>
    <col min="27" max="27" width="1.28515625" style="41" customWidth="1"/>
    <col min="28" max="28" width="18.42578125" style="36" bestFit="1" customWidth="1"/>
    <col min="29" max="29" width="0.28515625" customWidth="1"/>
  </cols>
  <sheetData>
    <row r="1" spans="1:28" ht="29.1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ht="21.75" customHeight="1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ht="21.7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ht="24" x14ac:dyDescent="0.2">
      <c r="A4" s="1" t="s">
        <v>3</v>
      </c>
      <c r="B4" s="17" t="s">
        <v>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24" x14ac:dyDescent="0.2">
      <c r="A5" s="17" t="s">
        <v>5</v>
      </c>
      <c r="B5" s="17"/>
      <c r="C5" s="17" t="s">
        <v>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21" x14ac:dyDescent="0.2">
      <c r="F6" s="53" t="s">
        <v>7</v>
      </c>
      <c r="G6" s="53"/>
      <c r="H6" s="53"/>
      <c r="I6" s="53"/>
      <c r="J6" s="53"/>
      <c r="L6" s="53" t="s">
        <v>8</v>
      </c>
      <c r="M6" s="53"/>
      <c r="N6" s="53"/>
      <c r="O6" s="53"/>
      <c r="P6" s="53"/>
      <c r="Q6" s="53"/>
      <c r="R6" s="53"/>
      <c r="T6" s="53" t="s">
        <v>9</v>
      </c>
      <c r="U6" s="53"/>
      <c r="V6" s="53"/>
      <c r="W6" s="53"/>
      <c r="X6" s="53"/>
      <c r="Y6" s="53"/>
      <c r="Z6" s="53"/>
      <c r="AA6" s="53"/>
      <c r="AB6" s="53"/>
    </row>
    <row r="7" spans="1:28" ht="21" x14ac:dyDescent="0.2">
      <c r="F7" s="68"/>
      <c r="G7" s="68"/>
      <c r="H7" s="68"/>
      <c r="I7" s="68"/>
      <c r="J7" s="68"/>
      <c r="L7" s="55" t="s">
        <v>10</v>
      </c>
      <c r="M7" s="55"/>
      <c r="N7" s="55"/>
      <c r="O7" s="68"/>
      <c r="P7" s="55" t="s">
        <v>11</v>
      </c>
      <c r="Q7" s="55"/>
      <c r="R7" s="55"/>
      <c r="T7" s="68"/>
      <c r="U7" s="68"/>
      <c r="V7" s="68"/>
      <c r="W7" s="68"/>
      <c r="X7" s="68"/>
      <c r="Y7" s="68"/>
      <c r="Z7" s="68"/>
      <c r="AA7" s="68"/>
      <c r="AB7" s="67"/>
    </row>
    <row r="8" spans="1:28" ht="21" x14ac:dyDescent="0.2">
      <c r="A8" s="18" t="s">
        <v>12</v>
      </c>
      <c r="B8" s="18"/>
      <c r="C8" s="18"/>
      <c r="E8" s="18" t="s">
        <v>13</v>
      </c>
      <c r="F8" s="18"/>
      <c r="H8" s="56" t="s">
        <v>14</v>
      </c>
      <c r="J8" s="56" t="s">
        <v>15</v>
      </c>
      <c r="L8" s="57" t="s">
        <v>13</v>
      </c>
      <c r="M8" s="68"/>
      <c r="N8" s="57" t="s">
        <v>14</v>
      </c>
      <c r="P8" s="57" t="s">
        <v>13</v>
      </c>
      <c r="Q8" s="68"/>
      <c r="R8" s="57" t="s">
        <v>16</v>
      </c>
      <c r="T8" s="56" t="s">
        <v>13</v>
      </c>
      <c r="V8" s="56" t="s">
        <v>17</v>
      </c>
      <c r="X8" s="56" t="s">
        <v>14</v>
      </c>
      <c r="Z8" s="56" t="s">
        <v>15</v>
      </c>
      <c r="AB8" s="46" t="s">
        <v>18</v>
      </c>
    </row>
    <row r="9" spans="1:28" ht="21.75" customHeight="1" x14ac:dyDescent="0.2">
      <c r="A9" s="19" t="s">
        <v>19</v>
      </c>
      <c r="B9" s="19"/>
      <c r="C9" s="19"/>
      <c r="E9" s="20">
        <v>93750000</v>
      </c>
      <c r="F9" s="20"/>
      <c r="H9" s="40">
        <v>150100200000</v>
      </c>
      <c r="J9" s="40">
        <v>168211898437.5</v>
      </c>
      <c r="L9" s="40">
        <v>0</v>
      </c>
      <c r="N9" s="40">
        <v>0</v>
      </c>
      <c r="P9" s="40">
        <v>-11000000</v>
      </c>
      <c r="R9" s="40">
        <v>20054630875</v>
      </c>
      <c r="T9" s="40">
        <v>82750000</v>
      </c>
      <c r="V9" s="40">
        <v>1611</v>
      </c>
      <c r="X9" s="40">
        <v>132488443197</v>
      </c>
      <c r="Z9" s="40">
        <v>132517054012.5</v>
      </c>
      <c r="AB9" s="35">
        <v>2.66</v>
      </c>
    </row>
    <row r="10" spans="1:28" ht="21.75" customHeight="1" x14ac:dyDescent="0.2">
      <c r="A10" s="21" t="s">
        <v>20</v>
      </c>
      <c r="B10" s="21"/>
      <c r="C10" s="21"/>
      <c r="E10" s="22">
        <v>125200000</v>
      </c>
      <c r="F10" s="22"/>
      <c r="H10" s="42">
        <v>184485696295</v>
      </c>
      <c r="J10" s="42">
        <v>174610449180</v>
      </c>
      <c r="L10" s="42">
        <v>0</v>
      </c>
      <c r="N10" s="42">
        <v>0</v>
      </c>
      <c r="P10" s="42">
        <v>0</v>
      </c>
      <c r="R10" s="42">
        <v>0</v>
      </c>
      <c r="T10" s="42">
        <v>125200000</v>
      </c>
      <c r="V10" s="42">
        <v>1353</v>
      </c>
      <c r="X10" s="42">
        <v>184485696295</v>
      </c>
      <c r="Z10" s="42">
        <v>168387696180</v>
      </c>
      <c r="AB10" s="37">
        <v>3.37</v>
      </c>
    </row>
    <row r="11" spans="1:28" ht="21.75" customHeight="1" x14ac:dyDescent="0.2">
      <c r="A11" s="21" t="s">
        <v>21</v>
      </c>
      <c r="B11" s="21"/>
      <c r="C11" s="21"/>
      <c r="E11" s="22">
        <v>61590248</v>
      </c>
      <c r="F11" s="22"/>
      <c r="H11" s="42">
        <v>133566078633</v>
      </c>
      <c r="J11" s="42">
        <v>129794426371.728</v>
      </c>
      <c r="L11" s="42">
        <v>0</v>
      </c>
      <c r="N11" s="42">
        <v>0</v>
      </c>
      <c r="P11" s="42">
        <v>0</v>
      </c>
      <c r="R11" s="42">
        <v>0</v>
      </c>
      <c r="T11" s="42">
        <v>61590248</v>
      </c>
      <c r="V11" s="42">
        <v>1853</v>
      </c>
      <c r="X11" s="42">
        <v>133566078633</v>
      </c>
      <c r="Z11" s="42">
        <v>113447675503.213</v>
      </c>
      <c r="AB11" s="37">
        <v>2.27</v>
      </c>
    </row>
    <row r="12" spans="1:28" ht="21.75" customHeight="1" x14ac:dyDescent="0.2">
      <c r="A12" s="21" t="s">
        <v>22</v>
      </c>
      <c r="B12" s="21"/>
      <c r="C12" s="21"/>
      <c r="E12" s="22">
        <v>542520</v>
      </c>
      <c r="F12" s="22"/>
      <c r="H12" s="42">
        <v>3129355459</v>
      </c>
      <c r="J12" s="42">
        <v>3419111318.04</v>
      </c>
      <c r="L12" s="42">
        <v>0</v>
      </c>
      <c r="N12" s="42">
        <v>0</v>
      </c>
      <c r="P12" s="42">
        <v>0</v>
      </c>
      <c r="R12" s="42">
        <v>0</v>
      </c>
      <c r="T12" s="42">
        <v>542520</v>
      </c>
      <c r="V12" s="42">
        <v>5650</v>
      </c>
      <c r="X12" s="42">
        <v>3129355459</v>
      </c>
      <c r="Z12" s="42">
        <v>3046999833.9000001</v>
      </c>
      <c r="AB12" s="37">
        <v>0.06</v>
      </c>
    </row>
    <row r="13" spans="1:28" ht="21.75" customHeight="1" x14ac:dyDescent="0.2">
      <c r="A13" s="21" t="s">
        <v>23</v>
      </c>
      <c r="B13" s="21"/>
      <c r="C13" s="21"/>
      <c r="E13" s="22">
        <v>14778971</v>
      </c>
      <c r="F13" s="22"/>
      <c r="H13" s="42">
        <v>47807208494</v>
      </c>
      <c r="J13" s="42">
        <v>41531559118.448898</v>
      </c>
      <c r="L13" s="42">
        <v>0</v>
      </c>
      <c r="N13" s="42">
        <v>0</v>
      </c>
      <c r="P13" s="42">
        <v>0</v>
      </c>
      <c r="R13" s="42">
        <v>0</v>
      </c>
      <c r="T13" s="42">
        <v>14778971</v>
      </c>
      <c r="V13" s="42">
        <v>2587</v>
      </c>
      <c r="X13" s="42">
        <v>47807208494</v>
      </c>
      <c r="Z13" s="42">
        <v>38005710449.036797</v>
      </c>
      <c r="AB13" s="37">
        <v>0.76</v>
      </c>
    </row>
    <row r="14" spans="1:28" ht="21.75" customHeight="1" x14ac:dyDescent="0.2">
      <c r="A14" s="21" t="s">
        <v>24</v>
      </c>
      <c r="B14" s="21"/>
      <c r="C14" s="21"/>
      <c r="E14" s="22">
        <v>4615293</v>
      </c>
      <c r="F14" s="22"/>
      <c r="H14" s="42">
        <v>22490152563</v>
      </c>
      <c r="J14" s="42">
        <v>25095441076.3755</v>
      </c>
      <c r="L14" s="42">
        <v>0</v>
      </c>
      <c r="N14" s="42">
        <v>0</v>
      </c>
      <c r="P14" s="42">
        <v>-4615293</v>
      </c>
      <c r="R14" s="42">
        <v>23344527299</v>
      </c>
      <c r="T14" s="42">
        <v>0</v>
      </c>
      <c r="V14" s="42">
        <v>0</v>
      </c>
      <c r="X14" s="42">
        <v>0</v>
      </c>
      <c r="Z14" s="42">
        <v>0</v>
      </c>
      <c r="AB14" s="37">
        <v>0</v>
      </c>
    </row>
    <row r="15" spans="1:28" ht="21.75" customHeight="1" x14ac:dyDescent="0.2">
      <c r="A15" s="21" t="s">
        <v>25</v>
      </c>
      <c r="B15" s="21"/>
      <c r="C15" s="21"/>
      <c r="E15" s="22">
        <v>537120</v>
      </c>
      <c r="F15" s="22"/>
      <c r="H15" s="42">
        <v>21201007292</v>
      </c>
      <c r="J15" s="42">
        <v>21773426266.080002</v>
      </c>
      <c r="L15" s="42">
        <v>0</v>
      </c>
      <c r="N15" s="42">
        <v>0</v>
      </c>
      <c r="P15" s="42">
        <v>0</v>
      </c>
      <c r="R15" s="42">
        <v>0</v>
      </c>
      <c r="T15" s="42">
        <v>537120</v>
      </c>
      <c r="V15" s="42">
        <v>37220</v>
      </c>
      <c r="X15" s="42">
        <v>21201007292</v>
      </c>
      <c r="Z15" s="42">
        <v>19872656341.919998</v>
      </c>
      <c r="AB15" s="37">
        <v>0.4</v>
      </c>
    </row>
    <row r="16" spans="1:28" ht="21.75" customHeight="1" x14ac:dyDescent="0.2">
      <c r="A16" s="21" t="s">
        <v>26</v>
      </c>
      <c r="B16" s="21"/>
      <c r="C16" s="21"/>
      <c r="E16" s="22">
        <v>41774987</v>
      </c>
      <c r="F16" s="22"/>
      <c r="H16" s="42">
        <v>113280407461</v>
      </c>
      <c r="J16" s="42">
        <v>93019193853.264008</v>
      </c>
      <c r="L16" s="42">
        <v>0</v>
      </c>
      <c r="N16" s="42">
        <v>0</v>
      </c>
      <c r="P16" s="42">
        <v>0</v>
      </c>
      <c r="R16" s="42">
        <v>0</v>
      </c>
      <c r="T16" s="42">
        <v>41774987</v>
      </c>
      <c r="V16" s="42">
        <v>1946</v>
      </c>
      <c r="X16" s="42">
        <v>113280407461</v>
      </c>
      <c r="Z16" s="42">
        <v>80810424660.023102</v>
      </c>
      <c r="AB16" s="37">
        <v>1.62</v>
      </c>
    </row>
    <row r="17" spans="1:28" ht="21.75" customHeight="1" x14ac:dyDescent="0.2">
      <c r="A17" s="21" t="s">
        <v>27</v>
      </c>
      <c r="B17" s="21"/>
      <c r="C17" s="21"/>
      <c r="E17" s="22">
        <v>175000</v>
      </c>
      <c r="F17" s="22"/>
      <c r="H17" s="42">
        <v>24465166636</v>
      </c>
      <c r="J17" s="42">
        <v>33866289450</v>
      </c>
      <c r="L17" s="42">
        <v>0</v>
      </c>
      <c r="N17" s="42">
        <v>0</v>
      </c>
      <c r="P17" s="42">
        <v>-175000</v>
      </c>
      <c r="R17" s="42">
        <v>34134054318</v>
      </c>
      <c r="T17" s="42">
        <v>0</v>
      </c>
      <c r="V17" s="42">
        <v>0</v>
      </c>
      <c r="X17" s="42">
        <v>0</v>
      </c>
      <c r="Z17" s="42">
        <v>0</v>
      </c>
      <c r="AB17" s="37">
        <v>0</v>
      </c>
    </row>
    <row r="18" spans="1:28" ht="21.75" customHeight="1" x14ac:dyDescent="0.2">
      <c r="A18" s="21" t="s">
        <v>28</v>
      </c>
      <c r="B18" s="21"/>
      <c r="C18" s="21"/>
      <c r="E18" s="22">
        <v>1938526</v>
      </c>
      <c r="F18" s="22"/>
      <c r="H18" s="42">
        <v>23920775102</v>
      </c>
      <c r="J18" s="42">
        <v>21736467168.984001</v>
      </c>
      <c r="L18" s="42">
        <v>0</v>
      </c>
      <c r="N18" s="42">
        <v>0</v>
      </c>
      <c r="P18" s="42">
        <v>0</v>
      </c>
      <c r="R18" s="42">
        <v>0</v>
      </c>
      <c r="T18" s="42">
        <v>1938526</v>
      </c>
      <c r="V18" s="42">
        <v>10340</v>
      </c>
      <c r="X18" s="42">
        <v>23920775102</v>
      </c>
      <c r="Z18" s="42">
        <v>19925094904.902</v>
      </c>
      <c r="AB18" s="37">
        <v>0.4</v>
      </c>
    </row>
    <row r="19" spans="1:28" ht="21.75" customHeight="1" x14ac:dyDescent="0.2">
      <c r="A19" s="21" t="s">
        <v>29</v>
      </c>
      <c r="B19" s="21"/>
      <c r="C19" s="21"/>
      <c r="E19" s="22">
        <v>2521877</v>
      </c>
      <c r="F19" s="22"/>
      <c r="H19" s="42">
        <v>57377628240</v>
      </c>
      <c r="J19" s="42">
        <v>59914236781.214996</v>
      </c>
      <c r="L19" s="42">
        <v>0</v>
      </c>
      <c r="N19" s="42">
        <v>0</v>
      </c>
      <c r="P19" s="42">
        <v>-240732</v>
      </c>
      <c r="R19" s="42">
        <v>5995949427</v>
      </c>
      <c r="T19" s="42">
        <v>2281145</v>
      </c>
      <c r="V19" s="42">
        <v>24300</v>
      </c>
      <c r="X19" s="42">
        <v>51900504969</v>
      </c>
      <c r="Z19" s="42">
        <v>55102004150.175003</v>
      </c>
      <c r="AB19" s="37">
        <v>1.1000000000000001</v>
      </c>
    </row>
    <row r="20" spans="1:28" ht="21.75" customHeight="1" x14ac:dyDescent="0.2">
      <c r="A20" s="21" t="s">
        <v>30</v>
      </c>
      <c r="B20" s="21"/>
      <c r="C20" s="21"/>
      <c r="E20" s="22">
        <v>15956721</v>
      </c>
      <c r="F20" s="22"/>
      <c r="H20" s="42">
        <v>444626469313</v>
      </c>
      <c r="J20" s="42">
        <v>504927995310.422</v>
      </c>
      <c r="L20" s="42">
        <v>0</v>
      </c>
      <c r="N20" s="42">
        <v>0</v>
      </c>
      <c r="P20" s="42">
        <v>0</v>
      </c>
      <c r="R20" s="42">
        <v>0</v>
      </c>
      <c r="T20" s="42">
        <v>15956721</v>
      </c>
      <c r="V20" s="42">
        <v>32100</v>
      </c>
      <c r="X20" s="42">
        <v>444626469313</v>
      </c>
      <c r="Z20" s="42">
        <v>509163090172.60498</v>
      </c>
      <c r="AB20" s="37">
        <v>10.199999999999999</v>
      </c>
    </row>
    <row r="21" spans="1:28" ht="21.75" customHeight="1" x14ac:dyDescent="0.2">
      <c r="A21" s="21" t="s">
        <v>31</v>
      </c>
      <c r="B21" s="21"/>
      <c r="C21" s="21"/>
      <c r="E21" s="22">
        <v>786440</v>
      </c>
      <c r="F21" s="22"/>
      <c r="H21" s="42">
        <v>10537195928</v>
      </c>
      <c r="J21" s="42">
        <v>10397417070.6</v>
      </c>
      <c r="L21" s="42">
        <v>0</v>
      </c>
      <c r="N21" s="42">
        <v>0</v>
      </c>
      <c r="P21" s="42">
        <v>0</v>
      </c>
      <c r="R21" s="42">
        <v>0</v>
      </c>
      <c r="T21" s="42">
        <v>786440</v>
      </c>
      <c r="V21" s="42">
        <v>13010</v>
      </c>
      <c r="X21" s="42">
        <v>10537195928</v>
      </c>
      <c r="Z21" s="42">
        <v>10170706472.82</v>
      </c>
      <c r="AB21" s="37">
        <v>0.2</v>
      </c>
    </row>
    <row r="22" spans="1:28" ht="21.75" customHeight="1" x14ac:dyDescent="0.2">
      <c r="A22" s="21" t="s">
        <v>32</v>
      </c>
      <c r="B22" s="21"/>
      <c r="C22" s="21"/>
      <c r="E22" s="22">
        <v>37961017</v>
      </c>
      <c r="F22" s="22"/>
      <c r="H22" s="42">
        <v>40959937343</v>
      </c>
      <c r="J22" s="42">
        <v>17546844261.215199</v>
      </c>
      <c r="L22" s="42">
        <v>0</v>
      </c>
      <c r="N22" s="42">
        <v>0</v>
      </c>
      <c r="P22" s="42">
        <v>0</v>
      </c>
      <c r="R22" s="42">
        <v>0</v>
      </c>
      <c r="T22" s="42">
        <v>37961017</v>
      </c>
      <c r="V22" s="42">
        <v>317</v>
      </c>
      <c r="X22" s="42">
        <v>40959937343</v>
      </c>
      <c r="Z22" s="42">
        <v>11962042216.7854</v>
      </c>
      <c r="AB22" s="37">
        <v>0.24</v>
      </c>
    </row>
    <row r="23" spans="1:28" ht="21.75" customHeight="1" x14ac:dyDescent="0.2">
      <c r="A23" s="21" t="s">
        <v>33</v>
      </c>
      <c r="B23" s="21"/>
      <c r="C23" s="21"/>
      <c r="E23" s="22">
        <v>197000000</v>
      </c>
      <c r="F23" s="22"/>
      <c r="H23" s="42">
        <v>464452067951</v>
      </c>
      <c r="J23" s="42">
        <v>425142262350</v>
      </c>
      <c r="L23" s="42">
        <v>0</v>
      </c>
      <c r="N23" s="42">
        <v>0</v>
      </c>
      <c r="P23" s="42">
        <v>0</v>
      </c>
      <c r="R23" s="42">
        <v>0</v>
      </c>
      <c r="T23" s="42">
        <v>197000000</v>
      </c>
      <c r="V23" s="42">
        <v>1964</v>
      </c>
      <c r="X23" s="42">
        <v>464452067951</v>
      </c>
      <c r="Z23" s="42">
        <v>384605897400</v>
      </c>
      <c r="AB23" s="37">
        <v>7.71</v>
      </c>
    </row>
    <row r="24" spans="1:28" ht="21.75" customHeight="1" x14ac:dyDescent="0.2">
      <c r="A24" s="21" t="s">
        <v>34</v>
      </c>
      <c r="B24" s="21"/>
      <c r="C24" s="21"/>
      <c r="E24" s="22">
        <v>3204771</v>
      </c>
      <c r="F24" s="22"/>
      <c r="H24" s="42">
        <v>83346954595</v>
      </c>
      <c r="J24" s="42">
        <v>84580404363.202499</v>
      </c>
      <c r="L24" s="42">
        <v>0</v>
      </c>
      <c r="N24" s="42">
        <v>0</v>
      </c>
      <c r="P24" s="42">
        <v>0</v>
      </c>
      <c r="R24" s="42">
        <v>0</v>
      </c>
      <c r="T24" s="42">
        <v>3204771</v>
      </c>
      <c r="V24" s="42">
        <v>23020</v>
      </c>
      <c r="X24" s="42">
        <v>83346954595</v>
      </c>
      <c r="Z24" s="42">
        <v>73334874140.901001</v>
      </c>
      <c r="AB24" s="37">
        <v>1.47</v>
      </c>
    </row>
    <row r="25" spans="1:28" ht="21.75" customHeight="1" x14ac:dyDescent="0.2">
      <c r="A25" s="21" t="s">
        <v>35</v>
      </c>
      <c r="B25" s="21"/>
      <c r="C25" s="21"/>
      <c r="E25" s="22">
        <v>8341278</v>
      </c>
      <c r="F25" s="22"/>
      <c r="H25" s="42">
        <v>33641179017</v>
      </c>
      <c r="J25" s="42">
        <v>32378883080.989498</v>
      </c>
      <c r="L25" s="42">
        <v>0</v>
      </c>
      <c r="N25" s="42">
        <v>0</v>
      </c>
      <c r="P25" s="42">
        <v>0</v>
      </c>
      <c r="R25" s="42">
        <v>0</v>
      </c>
      <c r="T25" s="42">
        <v>8341278</v>
      </c>
      <c r="V25" s="42">
        <v>3287</v>
      </c>
      <c r="X25" s="42">
        <v>33641179017</v>
      </c>
      <c r="Z25" s="42">
        <v>27254644990.323299</v>
      </c>
      <c r="AB25" s="37">
        <v>0.55000000000000004</v>
      </c>
    </row>
    <row r="26" spans="1:28" ht="21.75" customHeight="1" x14ac:dyDescent="0.2">
      <c r="A26" s="21" t="s">
        <v>36</v>
      </c>
      <c r="B26" s="21"/>
      <c r="C26" s="21"/>
      <c r="E26" s="22">
        <v>8222893</v>
      </c>
      <c r="F26" s="22"/>
      <c r="H26" s="42">
        <v>52343900594</v>
      </c>
      <c r="J26" s="42">
        <v>51414251088.028503</v>
      </c>
      <c r="L26" s="42">
        <v>0</v>
      </c>
      <c r="N26" s="42">
        <v>0</v>
      </c>
      <c r="P26" s="42">
        <v>-1188565</v>
      </c>
      <c r="R26" s="42">
        <v>7625400743</v>
      </c>
      <c r="T26" s="42">
        <v>7034328</v>
      </c>
      <c r="V26" s="42">
        <v>5910</v>
      </c>
      <c r="X26" s="42">
        <v>44777934670</v>
      </c>
      <c r="Z26" s="42">
        <v>41325519853.043999</v>
      </c>
      <c r="AB26" s="37">
        <v>0.83</v>
      </c>
    </row>
    <row r="27" spans="1:28" ht="21.75" customHeight="1" x14ac:dyDescent="0.2">
      <c r="A27" s="21" t="s">
        <v>37</v>
      </c>
      <c r="B27" s="21"/>
      <c r="C27" s="21"/>
      <c r="E27" s="22">
        <v>18568164</v>
      </c>
      <c r="F27" s="22"/>
      <c r="H27" s="42">
        <v>320244751722</v>
      </c>
      <c r="J27" s="42">
        <v>275204059854.82202</v>
      </c>
      <c r="L27" s="42">
        <v>0</v>
      </c>
      <c r="N27" s="42">
        <v>0</v>
      </c>
      <c r="P27" s="42">
        <v>0</v>
      </c>
      <c r="R27" s="42">
        <v>0</v>
      </c>
      <c r="T27" s="42">
        <v>18568164</v>
      </c>
      <c r="V27" s="42">
        <v>13720</v>
      </c>
      <c r="X27" s="42">
        <v>320244751722</v>
      </c>
      <c r="Z27" s="42">
        <v>253239416580.02399</v>
      </c>
      <c r="AB27" s="37">
        <v>5.07</v>
      </c>
    </row>
    <row r="28" spans="1:28" ht="21.75" customHeight="1" x14ac:dyDescent="0.2">
      <c r="A28" s="21" t="s">
        <v>38</v>
      </c>
      <c r="B28" s="21"/>
      <c r="C28" s="21"/>
      <c r="E28" s="22">
        <v>32961017</v>
      </c>
      <c r="F28" s="22"/>
      <c r="H28" s="42">
        <v>68540399476</v>
      </c>
      <c r="J28" s="42">
        <v>48000576960.065201</v>
      </c>
      <c r="L28" s="42">
        <v>0</v>
      </c>
      <c r="N28" s="42">
        <v>0</v>
      </c>
      <c r="P28" s="42">
        <v>0</v>
      </c>
      <c r="R28" s="42">
        <v>0</v>
      </c>
      <c r="T28" s="42">
        <v>32961017</v>
      </c>
      <c r="V28" s="42">
        <v>1289</v>
      </c>
      <c r="X28" s="42">
        <v>68540399476</v>
      </c>
      <c r="Z28" s="42">
        <v>42233954745.067596</v>
      </c>
      <c r="AB28" s="37">
        <v>0.85</v>
      </c>
    </row>
    <row r="29" spans="1:28" ht="21.75" customHeight="1" x14ac:dyDescent="0.2">
      <c r="A29" s="21" t="s">
        <v>39</v>
      </c>
      <c r="B29" s="21"/>
      <c r="C29" s="21"/>
      <c r="E29" s="22">
        <v>54908565</v>
      </c>
      <c r="F29" s="22"/>
      <c r="H29" s="42">
        <v>355881784507</v>
      </c>
      <c r="J29" s="42">
        <v>380981376086.98499</v>
      </c>
      <c r="L29" s="42">
        <v>0</v>
      </c>
      <c r="N29" s="42">
        <v>0</v>
      </c>
      <c r="P29" s="42">
        <v>-6062818</v>
      </c>
      <c r="R29" s="42">
        <v>41218556448</v>
      </c>
      <c r="T29" s="42">
        <v>48845747</v>
      </c>
      <c r="V29" s="42">
        <v>6700</v>
      </c>
      <c r="X29" s="42">
        <v>316586521754</v>
      </c>
      <c r="Z29" s="42">
        <v>325319269195.84497</v>
      </c>
      <c r="AB29" s="37">
        <v>6.52</v>
      </c>
    </row>
    <row r="30" spans="1:28" ht="21.75" customHeight="1" x14ac:dyDescent="0.2">
      <c r="A30" s="21" t="s">
        <v>40</v>
      </c>
      <c r="B30" s="21"/>
      <c r="C30" s="21"/>
      <c r="E30" s="22">
        <v>2500000</v>
      </c>
      <c r="F30" s="22"/>
      <c r="H30" s="42">
        <v>94312440800</v>
      </c>
      <c r="J30" s="42">
        <v>91378046250</v>
      </c>
      <c r="L30" s="42">
        <v>0</v>
      </c>
      <c r="N30" s="42">
        <v>0</v>
      </c>
      <c r="P30" s="42">
        <v>0</v>
      </c>
      <c r="R30" s="42">
        <v>0</v>
      </c>
      <c r="T30" s="42">
        <v>2500000</v>
      </c>
      <c r="V30" s="42">
        <v>34720</v>
      </c>
      <c r="X30" s="42">
        <v>94312440800</v>
      </c>
      <c r="Z30" s="42">
        <v>86283540000</v>
      </c>
      <c r="AB30" s="37">
        <v>1.73</v>
      </c>
    </row>
    <row r="31" spans="1:28" ht="21.75" customHeight="1" x14ac:dyDescent="0.2">
      <c r="A31" s="21" t="s">
        <v>41</v>
      </c>
      <c r="B31" s="21"/>
      <c r="C31" s="21"/>
      <c r="E31" s="22">
        <v>3930753</v>
      </c>
      <c r="F31" s="22"/>
      <c r="H31" s="42">
        <v>36507516214</v>
      </c>
      <c r="J31" s="42">
        <v>33603339168.990002</v>
      </c>
      <c r="L31" s="42">
        <v>0</v>
      </c>
      <c r="N31" s="42">
        <v>0</v>
      </c>
      <c r="P31" s="42">
        <v>0</v>
      </c>
      <c r="R31" s="42">
        <v>0</v>
      </c>
      <c r="T31" s="42">
        <v>3930753</v>
      </c>
      <c r="V31" s="42">
        <v>8120</v>
      </c>
      <c r="X31" s="42">
        <v>36507516214</v>
      </c>
      <c r="Z31" s="42">
        <v>31727803959.557999</v>
      </c>
      <c r="AB31" s="37">
        <v>0.64</v>
      </c>
    </row>
    <row r="32" spans="1:28" ht="21.75" customHeight="1" x14ac:dyDescent="0.2">
      <c r="A32" s="21" t="s">
        <v>42</v>
      </c>
      <c r="B32" s="21"/>
      <c r="C32" s="21"/>
      <c r="E32" s="22">
        <v>34000000</v>
      </c>
      <c r="F32" s="22"/>
      <c r="H32" s="42">
        <v>48835277120</v>
      </c>
      <c r="J32" s="42">
        <v>49919202900</v>
      </c>
      <c r="L32" s="42">
        <v>0</v>
      </c>
      <c r="N32" s="42">
        <v>0</v>
      </c>
      <c r="P32" s="42">
        <v>0</v>
      </c>
      <c r="R32" s="42">
        <v>0</v>
      </c>
      <c r="T32" s="42">
        <v>34000000</v>
      </c>
      <c r="V32" s="42">
        <v>1279</v>
      </c>
      <c r="X32" s="42">
        <v>48835277120</v>
      </c>
      <c r="Z32" s="42">
        <v>43227258300</v>
      </c>
      <c r="AB32" s="37">
        <v>0.87</v>
      </c>
    </row>
    <row r="33" spans="1:28" ht="21.75" customHeight="1" x14ac:dyDescent="0.2">
      <c r="A33" s="21" t="s">
        <v>43</v>
      </c>
      <c r="B33" s="21"/>
      <c r="C33" s="21"/>
      <c r="E33" s="22">
        <v>3200000</v>
      </c>
      <c r="F33" s="22"/>
      <c r="H33" s="42">
        <v>12419114146</v>
      </c>
      <c r="J33" s="42">
        <v>12141724320</v>
      </c>
      <c r="L33" s="42">
        <v>0</v>
      </c>
      <c r="N33" s="42">
        <v>0</v>
      </c>
      <c r="P33" s="42">
        <v>0</v>
      </c>
      <c r="R33" s="42">
        <v>0</v>
      </c>
      <c r="T33" s="42">
        <v>3200000</v>
      </c>
      <c r="V33" s="42">
        <v>3571</v>
      </c>
      <c r="X33" s="42">
        <v>12419114146</v>
      </c>
      <c r="Z33" s="42">
        <v>11359208160</v>
      </c>
      <c r="AB33" s="37">
        <v>0.23</v>
      </c>
    </row>
    <row r="34" spans="1:28" ht="21.75" customHeight="1" x14ac:dyDescent="0.2">
      <c r="A34" s="21" t="s">
        <v>44</v>
      </c>
      <c r="B34" s="21"/>
      <c r="C34" s="21"/>
      <c r="E34" s="22">
        <v>12777411</v>
      </c>
      <c r="F34" s="22"/>
      <c r="H34" s="42">
        <v>31846628073</v>
      </c>
      <c r="J34" s="42">
        <v>31639151042.7341</v>
      </c>
      <c r="L34" s="42">
        <v>0</v>
      </c>
      <c r="N34" s="42">
        <v>0</v>
      </c>
      <c r="P34" s="42">
        <v>0</v>
      </c>
      <c r="R34" s="42">
        <v>0</v>
      </c>
      <c r="T34" s="42">
        <v>12777411</v>
      </c>
      <c r="V34" s="42">
        <v>2280</v>
      </c>
      <c r="X34" s="42">
        <v>31846628073</v>
      </c>
      <c r="Z34" s="42">
        <v>28959158722.374001</v>
      </c>
      <c r="AB34" s="37">
        <v>0.57999999999999996</v>
      </c>
    </row>
    <row r="35" spans="1:28" ht="21.75" customHeight="1" x14ac:dyDescent="0.2">
      <c r="A35" s="21" t="s">
        <v>45</v>
      </c>
      <c r="B35" s="21"/>
      <c r="C35" s="21"/>
      <c r="E35" s="22">
        <v>15031606</v>
      </c>
      <c r="F35" s="22"/>
      <c r="H35" s="42">
        <v>56400238697</v>
      </c>
      <c r="J35" s="42">
        <v>53896399775.090103</v>
      </c>
      <c r="L35" s="42">
        <v>0</v>
      </c>
      <c r="N35" s="42">
        <v>0</v>
      </c>
      <c r="P35" s="42">
        <v>0</v>
      </c>
      <c r="R35" s="42">
        <v>0</v>
      </c>
      <c r="T35" s="42">
        <v>15031606</v>
      </c>
      <c r="V35" s="42">
        <v>3044</v>
      </c>
      <c r="X35" s="42">
        <v>56400238697</v>
      </c>
      <c r="Z35" s="42">
        <v>45483959222.449203</v>
      </c>
      <c r="AB35" s="37">
        <v>0.91</v>
      </c>
    </row>
    <row r="36" spans="1:28" ht="21.75" customHeight="1" x14ac:dyDescent="0.2">
      <c r="A36" s="21" t="s">
        <v>46</v>
      </c>
      <c r="B36" s="21"/>
      <c r="C36" s="21"/>
      <c r="E36" s="22">
        <v>1920976</v>
      </c>
      <c r="F36" s="22"/>
      <c r="H36" s="42">
        <v>18444858802</v>
      </c>
      <c r="J36" s="42">
        <v>15047223999.264</v>
      </c>
      <c r="L36" s="42">
        <v>0</v>
      </c>
      <c r="N36" s="42">
        <v>0</v>
      </c>
      <c r="P36" s="42">
        <v>0</v>
      </c>
      <c r="R36" s="42">
        <v>0</v>
      </c>
      <c r="T36" s="42">
        <v>1920976</v>
      </c>
      <c r="V36" s="42">
        <v>7680</v>
      </c>
      <c r="X36" s="42">
        <v>18444858802</v>
      </c>
      <c r="Z36" s="42">
        <v>14665314760.704</v>
      </c>
      <c r="AB36" s="37">
        <v>0.28999999999999998</v>
      </c>
    </row>
    <row r="37" spans="1:28" ht="21.75" customHeight="1" x14ac:dyDescent="0.2">
      <c r="A37" s="21" t="s">
        <v>47</v>
      </c>
      <c r="B37" s="21"/>
      <c r="C37" s="21"/>
      <c r="E37" s="22">
        <v>1200000</v>
      </c>
      <c r="F37" s="22"/>
      <c r="H37" s="42">
        <v>4567835004</v>
      </c>
      <c r="J37" s="42">
        <v>4578196680</v>
      </c>
      <c r="L37" s="42">
        <v>0</v>
      </c>
      <c r="N37" s="42">
        <v>0</v>
      </c>
      <c r="P37" s="42">
        <v>0</v>
      </c>
      <c r="R37" s="42">
        <v>0</v>
      </c>
      <c r="T37" s="42">
        <v>1200000</v>
      </c>
      <c r="V37" s="42">
        <v>3116</v>
      </c>
      <c r="X37" s="42">
        <v>4567835004</v>
      </c>
      <c r="Z37" s="42">
        <v>3716951760</v>
      </c>
      <c r="AB37" s="37">
        <v>7.0000000000000007E-2</v>
      </c>
    </row>
    <row r="38" spans="1:28" ht="21.75" customHeight="1" x14ac:dyDescent="0.2">
      <c r="A38" s="21" t="s">
        <v>48</v>
      </c>
      <c r="B38" s="21"/>
      <c r="C38" s="21"/>
      <c r="E38" s="22">
        <v>77760481</v>
      </c>
      <c r="F38" s="22"/>
      <c r="H38" s="42">
        <v>362154230203</v>
      </c>
      <c r="J38" s="42">
        <v>324959977004.362</v>
      </c>
      <c r="L38" s="42">
        <v>0</v>
      </c>
      <c r="N38" s="42">
        <v>0</v>
      </c>
      <c r="P38" s="42">
        <v>0</v>
      </c>
      <c r="R38" s="42">
        <v>0</v>
      </c>
      <c r="T38" s="42">
        <v>77760481</v>
      </c>
      <c r="V38" s="42">
        <v>3840</v>
      </c>
      <c r="X38" s="42">
        <v>362154230203</v>
      </c>
      <c r="Z38" s="42">
        <v>296823575570.112</v>
      </c>
      <c r="AB38" s="37">
        <v>5.95</v>
      </c>
    </row>
    <row r="39" spans="1:28" ht="21.75" customHeight="1" x14ac:dyDescent="0.2">
      <c r="A39" s="21" t="s">
        <v>49</v>
      </c>
      <c r="B39" s="21"/>
      <c r="C39" s="21"/>
      <c r="E39" s="22">
        <v>2100000</v>
      </c>
      <c r="F39" s="22"/>
      <c r="H39" s="42">
        <v>17159914135</v>
      </c>
      <c r="J39" s="42">
        <v>14090658750</v>
      </c>
      <c r="L39" s="42">
        <v>0</v>
      </c>
      <c r="N39" s="42">
        <v>0</v>
      </c>
      <c r="P39" s="42">
        <v>0</v>
      </c>
      <c r="R39" s="42">
        <v>0</v>
      </c>
      <c r="T39" s="42">
        <v>2100000</v>
      </c>
      <c r="V39" s="42">
        <v>6730</v>
      </c>
      <c r="X39" s="42">
        <v>17159914135</v>
      </c>
      <c r="Z39" s="42">
        <v>14048908650</v>
      </c>
      <c r="AB39" s="37">
        <v>0.28000000000000003</v>
      </c>
    </row>
    <row r="40" spans="1:28" ht="21.75" customHeight="1" x14ac:dyDescent="0.2">
      <c r="A40" s="21" t="s">
        <v>50</v>
      </c>
      <c r="B40" s="21"/>
      <c r="C40" s="21"/>
      <c r="E40" s="22">
        <v>7201429</v>
      </c>
      <c r="F40" s="22"/>
      <c r="H40" s="42">
        <v>41132690258</v>
      </c>
      <c r="J40" s="42">
        <v>38584748881.255501</v>
      </c>
      <c r="L40" s="42">
        <v>0</v>
      </c>
      <c r="N40" s="42">
        <v>0</v>
      </c>
      <c r="P40" s="42">
        <v>0</v>
      </c>
      <c r="R40" s="42">
        <v>0</v>
      </c>
      <c r="T40" s="42">
        <v>7201429</v>
      </c>
      <c r="V40" s="42">
        <v>5230</v>
      </c>
      <c r="X40" s="42">
        <v>41132690258</v>
      </c>
      <c r="Z40" s="42">
        <v>37439376001.663498</v>
      </c>
      <c r="AB40" s="37">
        <v>0.75</v>
      </c>
    </row>
    <row r="41" spans="1:28" ht="21.75" customHeight="1" x14ac:dyDescent="0.2">
      <c r="A41" s="21" t="s">
        <v>51</v>
      </c>
      <c r="B41" s="21"/>
      <c r="C41" s="21"/>
      <c r="E41" s="22">
        <v>37500000</v>
      </c>
      <c r="F41" s="22"/>
      <c r="H41" s="42">
        <v>100291833600</v>
      </c>
      <c r="J41" s="42">
        <v>119360553750</v>
      </c>
      <c r="L41" s="42">
        <v>0</v>
      </c>
      <c r="N41" s="42">
        <v>0</v>
      </c>
      <c r="P41" s="42">
        <v>0</v>
      </c>
      <c r="R41" s="42">
        <v>0</v>
      </c>
      <c r="T41" s="42">
        <v>37500000</v>
      </c>
      <c r="V41" s="42">
        <v>2596</v>
      </c>
      <c r="X41" s="42">
        <v>100291833600</v>
      </c>
      <c r="Z41" s="42">
        <v>96770767500</v>
      </c>
      <c r="AB41" s="37">
        <v>1.94</v>
      </c>
    </row>
    <row r="42" spans="1:28" ht="21.75" customHeight="1" x14ac:dyDescent="0.2">
      <c r="A42" s="21" t="s">
        <v>52</v>
      </c>
      <c r="B42" s="21"/>
      <c r="C42" s="21"/>
      <c r="E42" s="22">
        <v>800000</v>
      </c>
      <c r="F42" s="22"/>
      <c r="H42" s="42">
        <v>7888703529</v>
      </c>
      <c r="J42" s="42">
        <v>9192974400</v>
      </c>
      <c r="L42" s="42">
        <v>0</v>
      </c>
      <c r="N42" s="42">
        <v>0</v>
      </c>
      <c r="P42" s="42">
        <v>0</v>
      </c>
      <c r="R42" s="42">
        <v>0</v>
      </c>
      <c r="T42" s="42">
        <v>800000</v>
      </c>
      <c r="V42" s="42">
        <v>10620</v>
      </c>
      <c r="X42" s="42">
        <v>7888703529</v>
      </c>
      <c r="Z42" s="42">
        <v>8445448800</v>
      </c>
      <c r="AB42" s="37">
        <v>0.17</v>
      </c>
    </row>
    <row r="43" spans="1:28" ht="21.75" customHeight="1" x14ac:dyDescent="0.2">
      <c r="A43" s="21" t="s">
        <v>53</v>
      </c>
      <c r="B43" s="21"/>
      <c r="C43" s="21"/>
      <c r="E43" s="22">
        <v>2966122</v>
      </c>
      <c r="F43" s="22"/>
      <c r="H43" s="42">
        <v>49846631435</v>
      </c>
      <c r="J43" s="42">
        <v>45966703020.219002</v>
      </c>
      <c r="L43" s="42">
        <v>0</v>
      </c>
      <c r="N43" s="42">
        <v>0</v>
      </c>
      <c r="P43" s="42">
        <v>0</v>
      </c>
      <c r="R43" s="42">
        <v>0</v>
      </c>
      <c r="T43" s="42">
        <v>2966122</v>
      </c>
      <c r="V43" s="42">
        <v>14880</v>
      </c>
      <c r="X43" s="42">
        <v>49846631435</v>
      </c>
      <c r="Z43" s="42">
        <v>43873286782.608002</v>
      </c>
      <c r="AB43" s="37">
        <v>0.88</v>
      </c>
    </row>
    <row r="44" spans="1:28" ht="21.75" customHeight="1" x14ac:dyDescent="0.2">
      <c r="A44" s="21" t="s">
        <v>54</v>
      </c>
      <c r="B44" s="21"/>
      <c r="C44" s="21"/>
      <c r="E44" s="22">
        <v>54638</v>
      </c>
      <c r="F44" s="22"/>
      <c r="H44" s="42">
        <v>249997680062</v>
      </c>
      <c r="J44" s="42">
        <v>270899137936</v>
      </c>
      <c r="L44" s="42">
        <v>0</v>
      </c>
      <c r="N44" s="42">
        <v>0</v>
      </c>
      <c r="P44" s="42">
        <v>0</v>
      </c>
      <c r="R44" s="42">
        <v>0</v>
      </c>
      <c r="T44" s="42">
        <v>54638</v>
      </c>
      <c r="V44" s="42">
        <v>5816940</v>
      </c>
      <c r="X44" s="42">
        <v>249997680062</v>
      </c>
      <c r="Z44" s="42">
        <v>317063185397.47198</v>
      </c>
      <c r="AB44" s="37">
        <v>6.35</v>
      </c>
    </row>
    <row r="45" spans="1:28" ht="21.75" customHeight="1" x14ac:dyDescent="0.2">
      <c r="A45" s="21" t="s">
        <v>55</v>
      </c>
      <c r="B45" s="21"/>
      <c r="C45" s="21"/>
      <c r="E45" s="22">
        <v>7780992</v>
      </c>
      <c r="F45" s="22"/>
      <c r="H45" s="42">
        <v>154858182851</v>
      </c>
      <c r="J45" s="42">
        <v>163279413510.336</v>
      </c>
      <c r="L45" s="42">
        <v>0</v>
      </c>
      <c r="N45" s="42">
        <v>0</v>
      </c>
      <c r="P45" s="42">
        <v>-7780992</v>
      </c>
      <c r="R45" s="42">
        <v>181610641337</v>
      </c>
      <c r="T45" s="42">
        <v>0</v>
      </c>
      <c r="V45" s="42">
        <v>0</v>
      </c>
      <c r="X45" s="42">
        <v>0</v>
      </c>
      <c r="Z45" s="42">
        <v>0</v>
      </c>
      <c r="AB45" s="37">
        <v>0</v>
      </c>
    </row>
    <row r="46" spans="1:28" ht="21.75" customHeight="1" x14ac:dyDescent="0.2">
      <c r="A46" s="21" t="s">
        <v>56</v>
      </c>
      <c r="B46" s="21"/>
      <c r="C46" s="21"/>
      <c r="E46" s="22">
        <v>45000000</v>
      </c>
      <c r="F46" s="22"/>
      <c r="H46" s="42">
        <v>301625652000</v>
      </c>
      <c r="J46" s="42">
        <v>277339950000</v>
      </c>
      <c r="L46" s="42">
        <v>0</v>
      </c>
      <c r="N46" s="42">
        <v>0</v>
      </c>
      <c r="P46" s="42">
        <v>0</v>
      </c>
      <c r="R46" s="42">
        <v>0</v>
      </c>
      <c r="T46" s="42">
        <v>45000000</v>
      </c>
      <c r="V46" s="42">
        <v>5750</v>
      </c>
      <c r="X46" s="42">
        <v>301625652000</v>
      </c>
      <c r="Z46" s="42">
        <v>257210437500</v>
      </c>
      <c r="AB46" s="37">
        <v>5.15</v>
      </c>
    </row>
    <row r="47" spans="1:28" ht="21.75" customHeight="1" x14ac:dyDescent="0.2">
      <c r="A47" s="21" t="s">
        <v>57</v>
      </c>
      <c r="B47" s="21"/>
      <c r="C47" s="21"/>
      <c r="E47" s="22">
        <v>29895669</v>
      </c>
      <c r="F47" s="22"/>
      <c r="H47" s="42">
        <v>136045550477</v>
      </c>
      <c r="J47" s="42">
        <v>136404655041.77499</v>
      </c>
      <c r="L47" s="42">
        <v>0</v>
      </c>
      <c r="N47" s="42">
        <v>0</v>
      </c>
      <c r="P47" s="42">
        <v>0</v>
      </c>
      <c r="R47" s="42">
        <v>0</v>
      </c>
      <c r="T47" s="42">
        <v>29895669</v>
      </c>
      <c r="V47" s="42">
        <v>4332</v>
      </c>
      <c r="X47" s="42">
        <v>136045550477</v>
      </c>
      <c r="Z47" s="42">
        <v>128737465281.257</v>
      </c>
      <c r="AB47" s="37">
        <v>2.58</v>
      </c>
    </row>
    <row r="48" spans="1:28" ht="21.75" customHeight="1" x14ac:dyDescent="0.2">
      <c r="A48" s="21" t="s">
        <v>58</v>
      </c>
      <c r="B48" s="21"/>
      <c r="C48" s="21"/>
      <c r="E48" s="22">
        <v>50000000</v>
      </c>
      <c r="F48" s="22"/>
      <c r="H48" s="42">
        <v>50000000000</v>
      </c>
      <c r="J48" s="42">
        <v>49702500000</v>
      </c>
      <c r="L48" s="42">
        <v>0</v>
      </c>
      <c r="N48" s="42">
        <v>0</v>
      </c>
      <c r="P48" s="42">
        <v>0</v>
      </c>
      <c r="R48" s="42">
        <v>0</v>
      </c>
      <c r="T48" s="42">
        <v>50000000</v>
      </c>
      <c r="V48" s="42">
        <v>1000</v>
      </c>
      <c r="X48" s="42">
        <v>50000000000</v>
      </c>
      <c r="Z48" s="42">
        <v>49702500000</v>
      </c>
      <c r="AB48" s="37">
        <v>1</v>
      </c>
    </row>
    <row r="49" spans="1:28" ht="21.75" customHeight="1" x14ac:dyDescent="0.2">
      <c r="A49" s="21" t="s">
        <v>59</v>
      </c>
      <c r="B49" s="21"/>
      <c r="C49" s="21"/>
      <c r="E49" s="22">
        <v>11900207</v>
      </c>
      <c r="F49" s="22"/>
      <c r="H49" s="42">
        <v>31655997944</v>
      </c>
      <c r="J49" s="42">
        <v>33855744999.0177</v>
      </c>
      <c r="L49" s="42">
        <v>0</v>
      </c>
      <c r="N49" s="42">
        <v>0</v>
      </c>
      <c r="P49" s="42">
        <v>0</v>
      </c>
      <c r="R49" s="42">
        <v>0</v>
      </c>
      <c r="T49" s="42">
        <v>11900207</v>
      </c>
      <c r="V49" s="42">
        <v>2688</v>
      </c>
      <c r="X49" s="42">
        <v>31655997944</v>
      </c>
      <c r="Z49" s="42">
        <v>31797429265.324799</v>
      </c>
      <c r="AB49" s="37">
        <v>0.64</v>
      </c>
    </row>
    <row r="50" spans="1:28" ht="21.75" customHeight="1" x14ac:dyDescent="0.2">
      <c r="A50" s="21" t="s">
        <v>60</v>
      </c>
      <c r="B50" s="21"/>
      <c r="C50" s="21"/>
      <c r="E50" s="22">
        <v>5278597</v>
      </c>
      <c r="F50" s="22"/>
      <c r="H50" s="42">
        <v>41630846054</v>
      </c>
      <c r="J50" s="42">
        <v>41715155315.407501</v>
      </c>
      <c r="L50" s="42">
        <v>0</v>
      </c>
      <c r="N50" s="42">
        <v>0</v>
      </c>
      <c r="P50" s="42">
        <v>0</v>
      </c>
      <c r="R50" s="42">
        <v>0</v>
      </c>
      <c r="T50" s="42">
        <v>5278597</v>
      </c>
      <c r="V50" s="42">
        <v>7440</v>
      </c>
      <c r="X50" s="42">
        <v>41630846054</v>
      </c>
      <c r="Z50" s="42">
        <v>39039088748.003998</v>
      </c>
      <c r="AB50" s="37">
        <v>0.78</v>
      </c>
    </row>
    <row r="51" spans="1:28" ht="21.75" customHeight="1" x14ac:dyDescent="0.2">
      <c r="A51" s="21" t="s">
        <v>61</v>
      </c>
      <c r="B51" s="21"/>
      <c r="C51" s="21"/>
      <c r="E51" s="22">
        <v>41499299</v>
      </c>
      <c r="F51" s="22"/>
      <c r="H51" s="42">
        <v>77881838179</v>
      </c>
      <c r="J51" s="42">
        <v>89806427278.158096</v>
      </c>
      <c r="L51" s="42">
        <v>0</v>
      </c>
      <c r="N51" s="42">
        <v>0</v>
      </c>
      <c r="P51" s="42">
        <v>-337259</v>
      </c>
      <c r="R51" s="42">
        <v>723583995</v>
      </c>
      <c r="T51" s="42">
        <v>41162040</v>
      </c>
      <c r="V51" s="42">
        <v>2060</v>
      </c>
      <c r="X51" s="42">
        <v>77248903371</v>
      </c>
      <c r="Z51" s="42">
        <v>84289279275.720001</v>
      </c>
      <c r="AB51" s="37">
        <v>1.69</v>
      </c>
    </row>
    <row r="52" spans="1:28" ht="21.75" customHeight="1" x14ac:dyDescent="0.2">
      <c r="A52" s="21" t="s">
        <v>62</v>
      </c>
      <c r="B52" s="21"/>
      <c r="C52" s="21"/>
      <c r="E52" s="22">
        <v>3265584</v>
      </c>
      <c r="F52" s="22"/>
      <c r="H52" s="42">
        <v>18864253698</v>
      </c>
      <c r="J52" s="42">
        <v>17788922688.096001</v>
      </c>
      <c r="L52" s="42">
        <v>0</v>
      </c>
      <c r="N52" s="42">
        <v>0</v>
      </c>
      <c r="P52" s="42">
        <v>0</v>
      </c>
      <c r="R52" s="42">
        <v>0</v>
      </c>
      <c r="T52" s="42">
        <v>3265584</v>
      </c>
      <c r="V52" s="42">
        <v>4950</v>
      </c>
      <c r="X52" s="42">
        <v>18864253698</v>
      </c>
      <c r="Z52" s="42">
        <v>16068461187.24</v>
      </c>
      <c r="AB52" s="37">
        <v>0.32</v>
      </c>
    </row>
    <row r="53" spans="1:28" ht="21.75" customHeight="1" x14ac:dyDescent="0.2">
      <c r="A53" s="21" t="s">
        <v>63</v>
      </c>
      <c r="B53" s="21"/>
      <c r="C53" s="21"/>
      <c r="E53" s="22">
        <v>0</v>
      </c>
      <c r="F53" s="22"/>
      <c r="H53" s="42">
        <v>0</v>
      </c>
      <c r="J53" s="42">
        <v>0</v>
      </c>
      <c r="L53" s="42">
        <v>32537428</v>
      </c>
      <c r="N53" s="42">
        <v>311264168593</v>
      </c>
      <c r="P53" s="42">
        <v>0</v>
      </c>
      <c r="R53" s="42">
        <v>0</v>
      </c>
      <c r="T53" s="42">
        <v>32537428</v>
      </c>
      <c r="V53" s="42">
        <v>10790</v>
      </c>
      <c r="X53" s="42">
        <v>311264168593</v>
      </c>
      <c r="Z53" s="42">
        <v>348989928973.68597</v>
      </c>
      <c r="AB53" s="37">
        <v>6.99</v>
      </c>
    </row>
    <row r="54" spans="1:28" ht="21.75" customHeight="1" x14ac:dyDescent="0.2">
      <c r="A54" s="23" t="s">
        <v>64</v>
      </c>
      <c r="B54" s="23"/>
      <c r="C54" s="23"/>
      <c r="D54" s="10"/>
      <c r="E54" s="22">
        <v>0</v>
      </c>
      <c r="F54" s="24"/>
      <c r="H54" s="43">
        <v>0</v>
      </c>
      <c r="J54" s="43">
        <v>0</v>
      </c>
      <c r="L54" s="43">
        <v>9900000</v>
      </c>
      <c r="N54" s="43">
        <v>134536897416</v>
      </c>
      <c r="P54" s="43">
        <v>-436754</v>
      </c>
      <c r="R54" s="43">
        <v>6169182679</v>
      </c>
      <c r="T54" s="43">
        <v>9463246</v>
      </c>
      <c r="V54" s="43">
        <v>15970</v>
      </c>
      <c r="X54" s="43">
        <v>128601591546</v>
      </c>
      <c r="Z54" s="43">
        <v>150228826790.211</v>
      </c>
      <c r="AB54" s="38">
        <v>3.01</v>
      </c>
    </row>
    <row r="55" spans="1:28" ht="21.75" customHeight="1" x14ac:dyDescent="0.2">
      <c r="A55" s="25" t="s">
        <v>65</v>
      </c>
      <c r="B55" s="25"/>
      <c r="C55" s="25"/>
      <c r="D55" s="25"/>
      <c r="F55" s="44">
        <v>1122899172</v>
      </c>
      <c r="H55" s="44">
        <v>4600766229902</v>
      </c>
      <c r="J55" s="44">
        <v>4528697376158.6699</v>
      </c>
      <c r="L55" s="44">
        <v>42437428</v>
      </c>
      <c r="N55" s="44">
        <v>445801066009</v>
      </c>
      <c r="P55" s="44">
        <v>-31837413</v>
      </c>
      <c r="R55" s="44">
        <v>320876527121</v>
      </c>
      <c r="T55" s="44">
        <v>1133499187</v>
      </c>
      <c r="V55" s="44"/>
      <c r="X55" s="44">
        <v>4768235444432</v>
      </c>
      <c r="Z55" s="44">
        <v>4495675892411.4697</v>
      </c>
      <c r="AB55" s="39">
        <v>90.08</v>
      </c>
    </row>
  </sheetData>
  <mergeCells count="106"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topLeftCell="A4" workbookViewId="0">
      <selection activeCell="B25" sqref="B25"/>
    </sheetView>
  </sheetViews>
  <sheetFormatPr defaultRowHeight="12.75" x14ac:dyDescent="0.2"/>
  <cols>
    <col min="1" max="1" width="5.140625" customWidth="1"/>
    <col min="2" max="2" width="51.14062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7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1.75" customHeight="1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21.7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4.45" customHeight="1" x14ac:dyDescent="0.2"/>
    <row r="5" spans="1:12" ht="24" x14ac:dyDescent="0.2">
      <c r="A5" s="1" t="s">
        <v>67</v>
      </c>
      <c r="B5" s="17" t="s">
        <v>68</v>
      </c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21" x14ac:dyDescent="0.2">
      <c r="D6" s="2" t="s">
        <v>7</v>
      </c>
      <c r="F6" s="18" t="s">
        <v>8</v>
      </c>
      <c r="G6" s="18"/>
      <c r="H6" s="18"/>
      <c r="J6" s="28" t="s">
        <v>9</v>
      </c>
      <c r="K6" s="28"/>
      <c r="L6" s="28"/>
    </row>
    <row r="7" spans="1:12" x14ac:dyDescent="0.2">
      <c r="D7" s="3"/>
      <c r="F7" s="3"/>
      <c r="G7" s="3"/>
      <c r="H7" s="3"/>
      <c r="J7" s="27"/>
    </row>
    <row r="8" spans="1:12" ht="21" x14ac:dyDescent="0.2">
      <c r="A8" s="18" t="s">
        <v>69</v>
      </c>
      <c r="B8" s="18"/>
      <c r="D8" s="2" t="s">
        <v>70</v>
      </c>
      <c r="F8" s="2" t="s">
        <v>71</v>
      </c>
      <c r="H8" s="2" t="s">
        <v>72</v>
      </c>
      <c r="J8" s="2" t="s">
        <v>70</v>
      </c>
      <c r="L8" s="2" t="s">
        <v>18</v>
      </c>
    </row>
    <row r="9" spans="1:12" ht="21.75" customHeight="1" x14ac:dyDescent="0.2">
      <c r="A9" s="19" t="s">
        <v>120</v>
      </c>
      <c r="B9" s="19"/>
      <c r="D9" s="6">
        <v>866956104525</v>
      </c>
      <c r="F9" s="6">
        <v>596815280452</v>
      </c>
      <c r="H9" s="6">
        <v>1040778198882</v>
      </c>
      <c r="J9" s="6">
        <v>422993186095</v>
      </c>
      <c r="L9" s="29">
        <v>8.4699999999999998E-2</v>
      </c>
    </row>
    <row r="10" spans="1:12" ht="21.75" customHeight="1" thickBot="1" x14ac:dyDescent="0.25">
      <c r="A10" s="25" t="s">
        <v>65</v>
      </c>
      <c r="B10" s="25"/>
      <c r="D10" s="13">
        <v>866956104525</v>
      </c>
      <c r="F10" s="13">
        <v>596815280452</v>
      </c>
      <c r="H10" s="13">
        <v>1040778198882</v>
      </c>
      <c r="J10" s="13">
        <v>422993186095</v>
      </c>
      <c r="L10" s="30">
        <f>SUM(L9:L9)</f>
        <v>8.4699999999999998E-2</v>
      </c>
    </row>
  </sheetData>
  <mergeCells count="9">
    <mergeCell ref="A10:B10"/>
    <mergeCell ref="J6:L6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topLeftCell="A7" workbookViewId="0">
      <selection activeCell="M10" sqref="M10"/>
    </sheetView>
  </sheetViews>
  <sheetFormatPr defaultRowHeight="12.75" x14ac:dyDescent="0.2"/>
  <cols>
    <col min="1" max="1" width="2.5703125" customWidth="1"/>
    <col min="2" max="2" width="49.42578125" customWidth="1"/>
    <col min="3" max="3" width="1.28515625" customWidth="1"/>
    <col min="4" max="4" width="8.28515625" bestFit="1" customWidth="1"/>
    <col min="5" max="5" width="1.28515625" customWidth="1"/>
    <col min="6" max="6" width="22" customWidth="1"/>
    <col min="7" max="7" width="1.28515625" customWidth="1"/>
    <col min="8" max="8" width="15.5703125" style="36" customWidth="1"/>
    <col min="9" max="9" width="1.28515625" style="36" customWidth="1"/>
    <col min="10" max="10" width="19.42578125" style="36" customWidth="1"/>
    <col min="11" max="11" width="0.28515625" customWidth="1"/>
  </cols>
  <sheetData>
    <row r="1" spans="1:10" ht="29.1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1.75" customHeight="1" x14ac:dyDescent="0.2">
      <c r="A2" s="15" t="s">
        <v>73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1.7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4.45" customHeight="1" x14ac:dyDescent="0.2"/>
    <row r="5" spans="1:10" ht="29.1" customHeight="1" x14ac:dyDescent="0.2">
      <c r="A5" s="1" t="s">
        <v>74</v>
      </c>
      <c r="B5" s="17" t="s">
        <v>75</v>
      </c>
      <c r="C5" s="17"/>
      <c r="D5" s="17"/>
      <c r="E5" s="17"/>
      <c r="F5" s="17"/>
      <c r="G5" s="17"/>
      <c r="H5" s="17"/>
      <c r="I5" s="17"/>
      <c r="J5" s="17"/>
    </row>
    <row r="6" spans="1:10" ht="14.45" customHeight="1" x14ac:dyDescent="0.2"/>
    <row r="7" spans="1:10" ht="14.45" customHeight="1" x14ac:dyDescent="0.2">
      <c r="A7" s="18" t="s">
        <v>76</v>
      </c>
      <c r="B7" s="18"/>
      <c r="D7" s="2" t="s">
        <v>77</v>
      </c>
      <c r="F7" s="2" t="s">
        <v>70</v>
      </c>
      <c r="H7" s="46" t="s">
        <v>78</v>
      </c>
      <c r="J7" s="46" t="s">
        <v>79</v>
      </c>
    </row>
    <row r="8" spans="1:10" ht="21.75" customHeight="1" x14ac:dyDescent="0.2">
      <c r="A8" s="69" t="s">
        <v>80</v>
      </c>
      <c r="B8" s="69"/>
      <c r="C8" s="32"/>
      <c r="D8" s="70" t="s">
        <v>81</v>
      </c>
      <c r="E8" s="32"/>
      <c r="F8" s="40">
        <v>-140870919804</v>
      </c>
      <c r="G8" s="41"/>
      <c r="H8" s="35">
        <v>113.73</v>
      </c>
      <c r="J8" s="35">
        <v>-2.82</v>
      </c>
    </row>
    <row r="9" spans="1:10" ht="21.75" customHeight="1" x14ac:dyDescent="0.2">
      <c r="A9" s="71" t="s">
        <v>82</v>
      </c>
      <c r="B9" s="71"/>
      <c r="C9" s="32"/>
      <c r="D9" s="72" t="s">
        <v>83</v>
      </c>
      <c r="E9" s="32"/>
      <c r="F9" s="42">
        <v>13640164251</v>
      </c>
      <c r="G9" s="41"/>
      <c r="H9" s="37">
        <v>-11.01</v>
      </c>
      <c r="J9" s="37">
        <v>0.27</v>
      </c>
    </row>
    <row r="10" spans="1:10" ht="21.75" customHeight="1" x14ac:dyDescent="0.2">
      <c r="A10" s="73" t="s">
        <v>84</v>
      </c>
      <c r="B10" s="73"/>
      <c r="C10" s="32"/>
      <c r="D10" s="74" t="s">
        <v>85</v>
      </c>
      <c r="E10" s="32"/>
      <c r="F10" s="43">
        <v>1764421244</v>
      </c>
      <c r="G10" s="41"/>
      <c r="H10" s="38">
        <v>-1.42</v>
      </c>
      <c r="J10" s="38">
        <v>0.04</v>
      </c>
    </row>
    <row r="11" spans="1:10" ht="21.75" customHeight="1" x14ac:dyDescent="0.2">
      <c r="A11" s="25" t="s">
        <v>65</v>
      </c>
      <c r="B11" s="25"/>
      <c r="C11" s="32"/>
      <c r="D11" s="34"/>
      <c r="E11" s="32"/>
      <c r="F11" s="44">
        <v>-125466334309</v>
      </c>
      <c r="G11" s="41"/>
      <c r="H11" s="39">
        <v>101.3</v>
      </c>
      <c r="J11" s="39">
        <v>-2.5099999999999998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4"/>
  <sheetViews>
    <sheetView rightToLeft="1" topLeftCell="A43" workbookViewId="0">
      <selection activeCell="Q74" sqref="Q74"/>
    </sheetView>
  </sheetViews>
  <sheetFormatPr defaultRowHeight="12.75" x14ac:dyDescent="0.2"/>
  <cols>
    <col min="1" max="1" width="5.140625" customWidth="1"/>
    <col min="2" max="2" width="19.42578125" customWidth="1"/>
    <col min="3" max="3" width="1.28515625" customWidth="1"/>
    <col min="4" max="4" width="19.28515625" style="52" bestFit="1" customWidth="1"/>
    <col min="5" max="5" width="1.28515625" style="52" customWidth="1"/>
    <col min="6" max="6" width="20.85546875" style="52" bestFit="1" customWidth="1"/>
    <col min="7" max="7" width="1.28515625" style="52" customWidth="1"/>
    <col min="8" max="8" width="16.42578125" style="52" bestFit="1" customWidth="1"/>
    <col min="9" max="9" width="1.28515625" style="52" customWidth="1"/>
    <col min="10" max="10" width="18.42578125" style="52" bestFit="1" customWidth="1"/>
    <col min="11" max="11" width="1.28515625" style="52" customWidth="1"/>
    <col min="12" max="12" width="18.85546875" style="45" bestFit="1" customWidth="1"/>
    <col min="13" max="13" width="1.28515625" style="52" customWidth="1"/>
    <col min="14" max="14" width="16.42578125" style="41" bestFit="1" customWidth="1"/>
    <col min="15" max="16" width="1.28515625" style="52" customWidth="1"/>
    <col min="17" max="17" width="18.140625" style="52" bestFit="1" customWidth="1"/>
    <col min="18" max="18" width="1.28515625" style="52" customWidth="1"/>
    <col min="19" max="19" width="19.28515625" style="52" bestFit="1" customWidth="1"/>
    <col min="20" max="20" width="1.28515625" style="52" customWidth="1"/>
    <col min="21" max="21" width="21.140625" style="52" bestFit="1" customWidth="1"/>
    <col min="22" max="22" width="1.28515625" style="52" customWidth="1"/>
    <col min="23" max="23" width="18.85546875" style="45" customWidth="1"/>
    <col min="24" max="24" width="0.28515625" customWidth="1"/>
  </cols>
  <sheetData>
    <row r="1" spans="1:23" ht="29.1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21.75" customHeight="1" x14ac:dyDescent="0.2">
      <c r="A2" s="15" t="s">
        <v>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21.7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4.45" customHeight="1" x14ac:dyDescent="0.2"/>
    <row r="5" spans="1:23" ht="24" x14ac:dyDescent="0.2">
      <c r="A5" s="1" t="s">
        <v>86</v>
      </c>
      <c r="B5" s="17" t="s">
        <v>87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21" x14ac:dyDescent="0.2">
      <c r="D6" s="53" t="s">
        <v>88</v>
      </c>
      <c r="E6" s="53"/>
      <c r="F6" s="53"/>
      <c r="G6" s="53"/>
      <c r="H6" s="53"/>
      <c r="I6" s="53"/>
      <c r="J6" s="53"/>
      <c r="K6" s="53"/>
      <c r="L6" s="53"/>
      <c r="N6" s="53" t="s">
        <v>89</v>
      </c>
      <c r="O6" s="53"/>
      <c r="P6" s="53"/>
      <c r="Q6" s="53"/>
      <c r="R6" s="53"/>
      <c r="S6" s="53"/>
      <c r="T6" s="53"/>
      <c r="U6" s="53"/>
      <c r="V6" s="53"/>
      <c r="W6" s="53"/>
    </row>
    <row r="7" spans="1:23" ht="21" x14ac:dyDescent="0.2">
      <c r="D7" s="54"/>
      <c r="E7" s="54"/>
      <c r="F7" s="54"/>
      <c r="G7" s="54"/>
      <c r="H7" s="54"/>
      <c r="I7" s="54"/>
      <c r="J7" s="55" t="s">
        <v>65</v>
      </c>
      <c r="K7" s="55"/>
      <c r="L7" s="55"/>
      <c r="N7" s="68"/>
      <c r="O7" s="54"/>
      <c r="P7" s="54"/>
      <c r="Q7" s="54"/>
      <c r="R7" s="54"/>
      <c r="S7" s="54"/>
      <c r="T7" s="54"/>
      <c r="U7" s="55" t="s">
        <v>65</v>
      </c>
      <c r="V7" s="55"/>
      <c r="W7" s="55"/>
    </row>
    <row r="8" spans="1:23" ht="21" x14ac:dyDescent="0.2">
      <c r="A8" s="18" t="s">
        <v>90</v>
      </c>
      <c r="B8" s="18"/>
      <c r="D8" s="56" t="s">
        <v>91</v>
      </c>
      <c r="F8" s="56" t="s">
        <v>92</v>
      </c>
      <c r="H8" s="56" t="s">
        <v>93</v>
      </c>
      <c r="J8" s="57" t="s">
        <v>70</v>
      </c>
      <c r="K8" s="54"/>
      <c r="L8" s="47" t="s">
        <v>78</v>
      </c>
      <c r="N8" s="56" t="s">
        <v>91</v>
      </c>
      <c r="P8" s="53" t="s">
        <v>92</v>
      </c>
      <c r="Q8" s="53"/>
      <c r="S8" s="56" t="s">
        <v>93</v>
      </c>
      <c r="U8" s="57" t="s">
        <v>70</v>
      </c>
      <c r="V8" s="54"/>
      <c r="W8" s="47" t="s">
        <v>78</v>
      </c>
    </row>
    <row r="9" spans="1:23" ht="21.75" customHeight="1" x14ac:dyDescent="0.2">
      <c r="A9" s="19" t="s">
        <v>61</v>
      </c>
      <c r="B9" s="19"/>
      <c r="D9" s="58">
        <v>0</v>
      </c>
      <c r="F9" s="58">
        <v>-4787303770</v>
      </c>
      <c r="H9" s="58">
        <v>-6260237</v>
      </c>
      <c r="J9" s="58">
        <v>-4793564007</v>
      </c>
      <c r="L9" s="48">
        <v>3.87</v>
      </c>
      <c r="N9" s="40">
        <v>0</v>
      </c>
      <c r="P9" s="59">
        <v>-4787303770</v>
      </c>
      <c r="Q9" s="59"/>
      <c r="S9" s="58">
        <v>-6260237</v>
      </c>
      <c r="U9" s="58">
        <v>-4793564007</v>
      </c>
      <c r="W9" s="48">
        <v>3.87</v>
      </c>
    </row>
    <row r="10" spans="1:23" ht="21.75" customHeight="1" x14ac:dyDescent="0.2">
      <c r="A10" s="21" t="s">
        <v>36</v>
      </c>
      <c r="B10" s="21"/>
      <c r="D10" s="60">
        <v>0</v>
      </c>
      <c r="F10" s="60">
        <v>-2657140017</v>
      </c>
      <c r="H10" s="60">
        <v>193809526</v>
      </c>
      <c r="J10" s="60">
        <v>-2463330491</v>
      </c>
      <c r="L10" s="49">
        <v>1.99</v>
      </c>
      <c r="N10" s="42">
        <v>0</v>
      </c>
      <c r="P10" s="61">
        <v>-2657140017</v>
      </c>
      <c r="Q10" s="61"/>
      <c r="S10" s="60">
        <v>193809526</v>
      </c>
      <c r="U10" s="60">
        <v>-2463330491</v>
      </c>
      <c r="W10" s="49">
        <v>1.99</v>
      </c>
    </row>
    <row r="11" spans="1:23" ht="21.75" customHeight="1" x14ac:dyDescent="0.2">
      <c r="A11" s="21" t="s">
        <v>64</v>
      </c>
      <c r="B11" s="21"/>
      <c r="D11" s="60">
        <v>0</v>
      </c>
      <c r="F11" s="60">
        <v>21627235244</v>
      </c>
      <c r="H11" s="60">
        <v>233876809</v>
      </c>
      <c r="J11" s="60">
        <v>21861112053</v>
      </c>
      <c r="L11" s="49">
        <v>-17.649999999999999</v>
      </c>
      <c r="N11" s="42">
        <v>0</v>
      </c>
      <c r="P11" s="61">
        <v>21627235244</v>
      </c>
      <c r="Q11" s="61"/>
      <c r="S11" s="60">
        <v>233876809</v>
      </c>
      <c r="U11" s="60">
        <v>21861112053</v>
      </c>
      <c r="W11" s="49">
        <v>-17.649999999999999</v>
      </c>
    </row>
    <row r="12" spans="1:23" ht="21.75" customHeight="1" x14ac:dyDescent="0.2">
      <c r="A12" s="21" t="s">
        <v>39</v>
      </c>
      <c r="B12" s="21"/>
      <c r="D12" s="60">
        <v>0</v>
      </c>
      <c r="F12" s="60">
        <v>-13595432270</v>
      </c>
      <c r="H12" s="60">
        <v>-848118172</v>
      </c>
      <c r="J12" s="60">
        <v>-14443550442</v>
      </c>
      <c r="L12" s="49">
        <v>11.66</v>
      </c>
      <c r="N12" s="42">
        <v>0</v>
      </c>
      <c r="P12" s="61">
        <v>-13595432270</v>
      </c>
      <c r="Q12" s="61"/>
      <c r="S12" s="60">
        <v>-848118172</v>
      </c>
      <c r="U12" s="60">
        <v>-14443550442</v>
      </c>
      <c r="W12" s="49">
        <v>11.66</v>
      </c>
    </row>
    <row r="13" spans="1:23" ht="21.75" customHeight="1" x14ac:dyDescent="0.2">
      <c r="A13" s="21" t="s">
        <v>24</v>
      </c>
      <c r="B13" s="21"/>
      <c r="D13" s="60">
        <v>0</v>
      </c>
      <c r="F13" s="60">
        <v>0</v>
      </c>
      <c r="H13" s="60">
        <v>-1750913777</v>
      </c>
      <c r="J13" s="60">
        <v>-1750913777</v>
      </c>
      <c r="L13" s="49">
        <v>1.41</v>
      </c>
      <c r="N13" s="42">
        <v>0</v>
      </c>
      <c r="P13" s="61">
        <v>0</v>
      </c>
      <c r="Q13" s="61"/>
      <c r="S13" s="60">
        <v>-1750913777</v>
      </c>
      <c r="U13" s="60">
        <v>-1750913777</v>
      </c>
      <c r="W13" s="49">
        <v>1.41</v>
      </c>
    </row>
    <row r="14" spans="1:23" ht="21.75" customHeight="1" x14ac:dyDescent="0.2">
      <c r="A14" s="21" t="s">
        <v>55</v>
      </c>
      <c r="B14" s="21"/>
      <c r="D14" s="60">
        <v>0</v>
      </c>
      <c r="F14" s="60">
        <v>0</v>
      </c>
      <c r="H14" s="60">
        <v>18331227827</v>
      </c>
      <c r="J14" s="60">
        <v>18331227827</v>
      </c>
      <c r="L14" s="49">
        <v>-14.8</v>
      </c>
      <c r="N14" s="42">
        <v>0</v>
      </c>
      <c r="P14" s="61">
        <v>0</v>
      </c>
      <c r="Q14" s="61"/>
      <c r="S14" s="60">
        <v>18331227827</v>
      </c>
      <c r="U14" s="60">
        <v>18331227827</v>
      </c>
      <c r="W14" s="49">
        <v>-14.8</v>
      </c>
    </row>
    <row r="15" spans="1:23" ht="21.75" customHeight="1" x14ac:dyDescent="0.2">
      <c r="A15" s="21" t="s">
        <v>27</v>
      </c>
      <c r="B15" s="21"/>
      <c r="D15" s="60">
        <v>0</v>
      </c>
      <c r="F15" s="60">
        <v>0</v>
      </c>
      <c r="H15" s="60">
        <v>267764868</v>
      </c>
      <c r="J15" s="60">
        <v>267764868</v>
      </c>
      <c r="L15" s="49">
        <v>-0.22</v>
      </c>
      <c r="N15" s="42">
        <v>0</v>
      </c>
      <c r="P15" s="61">
        <v>0</v>
      </c>
      <c r="Q15" s="61"/>
      <c r="S15" s="60">
        <v>267764868</v>
      </c>
      <c r="U15" s="60">
        <v>267764868</v>
      </c>
      <c r="W15" s="49">
        <v>-0.22</v>
      </c>
    </row>
    <row r="16" spans="1:23" ht="21.75" customHeight="1" x14ac:dyDescent="0.2">
      <c r="A16" s="21" t="s">
        <v>19</v>
      </c>
      <c r="B16" s="21"/>
      <c r="D16" s="60">
        <v>0</v>
      </c>
      <c r="F16" s="60">
        <v>-15957981949</v>
      </c>
      <c r="H16" s="60">
        <v>317768400</v>
      </c>
      <c r="J16" s="60">
        <v>-15640213549</v>
      </c>
      <c r="L16" s="49">
        <v>12.63</v>
      </c>
      <c r="N16" s="42">
        <v>0</v>
      </c>
      <c r="P16" s="61">
        <v>-15957981949</v>
      </c>
      <c r="Q16" s="61"/>
      <c r="S16" s="60">
        <v>317768400</v>
      </c>
      <c r="U16" s="60">
        <v>-15640213549</v>
      </c>
      <c r="W16" s="49">
        <v>12.63</v>
      </c>
    </row>
    <row r="17" spans="1:23" ht="21.75" customHeight="1" x14ac:dyDescent="0.2">
      <c r="A17" s="21" t="s">
        <v>29</v>
      </c>
      <c r="B17" s="21"/>
      <c r="D17" s="60">
        <v>0</v>
      </c>
      <c r="F17" s="60">
        <v>907028878</v>
      </c>
      <c r="H17" s="60">
        <v>276687918</v>
      </c>
      <c r="J17" s="60">
        <v>1183716796</v>
      </c>
      <c r="L17" s="49">
        <v>-0.96</v>
      </c>
      <c r="N17" s="42">
        <v>0</v>
      </c>
      <c r="P17" s="61">
        <v>907028878</v>
      </c>
      <c r="Q17" s="61"/>
      <c r="S17" s="60">
        <v>276687918</v>
      </c>
      <c r="U17" s="60">
        <v>1183716796</v>
      </c>
      <c r="W17" s="49">
        <v>-0.96</v>
      </c>
    </row>
    <row r="18" spans="1:23" ht="21.75" customHeight="1" x14ac:dyDescent="0.2">
      <c r="A18" s="21" t="s">
        <v>44</v>
      </c>
      <c r="B18" s="21"/>
      <c r="D18" s="60">
        <v>1485272298</v>
      </c>
      <c r="F18" s="60">
        <v>-2679992319</v>
      </c>
      <c r="H18" s="60">
        <v>0</v>
      </c>
      <c r="J18" s="60">
        <v>-1194720021</v>
      </c>
      <c r="L18" s="49">
        <v>0.96</v>
      </c>
      <c r="N18" s="42">
        <v>1485272298</v>
      </c>
      <c r="P18" s="61">
        <v>-2679992319</v>
      </c>
      <c r="Q18" s="61"/>
      <c r="S18" s="60">
        <v>0</v>
      </c>
      <c r="U18" s="60">
        <v>-1194720021</v>
      </c>
      <c r="W18" s="49">
        <v>0.96</v>
      </c>
    </row>
    <row r="19" spans="1:23" ht="21.75" customHeight="1" x14ac:dyDescent="0.2">
      <c r="A19" s="21" t="s">
        <v>51</v>
      </c>
      <c r="B19" s="21"/>
      <c r="D19" s="60">
        <v>15589830508</v>
      </c>
      <c r="F19" s="60">
        <v>-22589786250</v>
      </c>
      <c r="H19" s="60">
        <v>0</v>
      </c>
      <c r="J19" s="60">
        <v>-6999955742</v>
      </c>
      <c r="L19" s="49">
        <v>5.65</v>
      </c>
      <c r="N19" s="42">
        <v>15589830508</v>
      </c>
      <c r="P19" s="61">
        <v>-22589786250</v>
      </c>
      <c r="Q19" s="61"/>
      <c r="S19" s="60">
        <v>0</v>
      </c>
      <c r="U19" s="60">
        <v>-6999955742</v>
      </c>
      <c r="W19" s="49">
        <v>5.65</v>
      </c>
    </row>
    <row r="20" spans="1:23" ht="21.75" customHeight="1" x14ac:dyDescent="0.2">
      <c r="A20" s="21" t="s">
        <v>37</v>
      </c>
      <c r="B20" s="21"/>
      <c r="D20" s="60">
        <v>0</v>
      </c>
      <c r="F20" s="60">
        <v>-21964643273</v>
      </c>
      <c r="H20" s="60">
        <v>0</v>
      </c>
      <c r="J20" s="60">
        <v>-21964643273</v>
      </c>
      <c r="L20" s="49">
        <v>17.73</v>
      </c>
      <c r="N20" s="42">
        <v>0</v>
      </c>
      <c r="P20" s="61">
        <v>-21964643273</v>
      </c>
      <c r="Q20" s="61"/>
      <c r="S20" s="60">
        <v>0</v>
      </c>
      <c r="U20" s="60">
        <v>-21964643273</v>
      </c>
      <c r="W20" s="49">
        <v>17.73</v>
      </c>
    </row>
    <row r="21" spans="1:23" ht="21.75" customHeight="1" x14ac:dyDescent="0.2">
      <c r="A21" s="21" t="s">
        <v>47</v>
      </c>
      <c r="B21" s="21"/>
      <c r="D21" s="60">
        <v>0</v>
      </c>
      <c r="F21" s="60">
        <v>-861244920</v>
      </c>
      <c r="H21" s="60">
        <v>0</v>
      </c>
      <c r="J21" s="60">
        <v>-861244920</v>
      </c>
      <c r="L21" s="49">
        <v>0.7</v>
      </c>
      <c r="N21" s="42">
        <v>0</v>
      </c>
      <c r="P21" s="61">
        <v>-861244920</v>
      </c>
      <c r="Q21" s="61"/>
      <c r="S21" s="60">
        <v>0</v>
      </c>
      <c r="U21" s="60">
        <v>-861244920</v>
      </c>
      <c r="W21" s="49">
        <v>0.7</v>
      </c>
    </row>
    <row r="22" spans="1:23" ht="21.75" customHeight="1" x14ac:dyDescent="0.2">
      <c r="A22" s="21" t="s">
        <v>52</v>
      </c>
      <c r="B22" s="21"/>
      <c r="D22" s="60">
        <v>0</v>
      </c>
      <c r="F22" s="60">
        <v>-747525600</v>
      </c>
      <c r="H22" s="60">
        <v>0</v>
      </c>
      <c r="J22" s="60">
        <v>-747525600</v>
      </c>
      <c r="L22" s="49">
        <v>0.6</v>
      </c>
      <c r="N22" s="42">
        <v>0</v>
      </c>
      <c r="P22" s="61">
        <v>-747525600</v>
      </c>
      <c r="Q22" s="61"/>
      <c r="S22" s="60">
        <v>0</v>
      </c>
      <c r="U22" s="60">
        <v>-747525600</v>
      </c>
      <c r="W22" s="49">
        <v>0.6</v>
      </c>
    </row>
    <row r="23" spans="1:23" ht="21.75" customHeight="1" x14ac:dyDescent="0.2">
      <c r="A23" s="21" t="s">
        <v>49</v>
      </c>
      <c r="B23" s="21"/>
      <c r="D23" s="60">
        <v>0</v>
      </c>
      <c r="F23" s="60">
        <v>-41750100</v>
      </c>
      <c r="H23" s="60">
        <v>0</v>
      </c>
      <c r="J23" s="60">
        <v>-41750100</v>
      </c>
      <c r="L23" s="49">
        <v>0.03</v>
      </c>
      <c r="N23" s="42">
        <v>0</v>
      </c>
      <c r="P23" s="61">
        <v>-41750100</v>
      </c>
      <c r="Q23" s="61"/>
      <c r="S23" s="60">
        <v>0</v>
      </c>
      <c r="U23" s="60">
        <v>-41750100</v>
      </c>
      <c r="W23" s="49">
        <v>0.03</v>
      </c>
    </row>
    <row r="24" spans="1:23" ht="21.75" customHeight="1" x14ac:dyDescent="0.2">
      <c r="A24" s="21" t="s">
        <v>45</v>
      </c>
      <c r="B24" s="21"/>
      <c r="D24" s="60">
        <v>0</v>
      </c>
      <c r="F24" s="60">
        <v>-8412440552</v>
      </c>
      <c r="H24" s="60">
        <v>0</v>
      </c>
      <c r="J24" s="60">
        <v>-8412440552</v>
      </c>
      <c r="L24" s="49">
        <v>6.79</v>
      </c>
      <c r="N24" s="42">
        <v>0</v>
      </c>
      <c r="P24" s="61">
        <v>-8412440552</v>
      </c>
      <c r="Q24" s="61"/>
      <c r="S24" s="60">
        <v>0</v>
      </c>
      <c r="U24" s="60">
        <v>-8412440552</v>
      </c>
      <c r="W24" s="49">
        <v>6.79</v>
      </c>
    </row>
    <row r="25" spans="1:23" ht="21.75" customHeight="1" x14ac:dyDescent="0.2">
      <c r="A25" s="21" t="s">
        <v>23</v>
      </c>
      <c r="B25" s="21"/>
      <c r="D25" s="60">
        <v>0</v>
      </c>
      <c r="F25" s="60">
        <v>-3525848668</v>
      </c>
      <c r="H25" s="60">
        <v>0</v>
      </c>
      <c r="J25" s="60">
        <v>-3525848668</v>
      </c>
      <c r="L25" s="49">
        <v>2.85</v>
      </c>
      <c r="N25" s="42">
        <v>0</v>
      </c>
      <c r="P25" s="61">
        <v>-3525848668</v>
      </c>
      <c r="Q25" s="61"/>
      <c r="S25" s="60">
        <v>0</v>
      </c>
      <c r="U25" s="60">
        <v>-3525848668</v>
      </c>
      <c r="W25" s="49">
        <v>2.85</v>
      </c>
    </row>
    <row r="26" spans="1:23" ht="21.75" customHeight="1" x14ac:dyDescent="0.2">
      <c r="A26" s="21" t="s">
        <v>50</v>
      </c>
      <c r="B26" s="21"/>
      <c r="D26" s="60">
        <v>0</v>
      </c>
      <c r="F26" s="60">
        <v>-1145372879</v>
      </c>
      <c r="H26" s="60">
        <v>0</v>
      </c>
      <c r="J26" s="60">
        <v>-1145372879</v>
      </c>
      <c r="L26" s="49">
        <v>0.92</v>
      </c>
      <c r="N26" s="42">
        <v>0</v>
      </c>
      <c r="P26" s="61">
        <v>-1145372879</v>
      </c>
      <c r="Q26" s="61"/>
      <c r="S26" s="60">
        <v>0</v>
      </c>
      <c r="U26" s="60">
        <v>-1145372879</v>
      </c>
      <c r="W26" s="49">
        <v>0.92</v>
      </c>
    </row>
    <row r="27" spans="1:23" ht="21.75" customHeight="1" x14ac:dyDescent="0.2">
      <c r="A27" s="21" t="s">
        <v>41</v>
      </c>
      <c r="B27" s="21"/>
      <c r="D27" s="60">
        <v>0</v>
      </c>
      <c r="F27" s="60">
        <v>-1875535208</v>
      </c>
      <c r="H27" s="60">
        <v>0</v>
      </c>
      <c r="J27" s="60">
        <v>-1875535208</v>
      </c>
      <c r="L27" s="49">
        <v>1.51</v>
      </c>
      <c r="N27" s="42">
        <v>0</v>
      </c>
      <c r="P27" s="61">
        <v>-1875535208</v>
      </c>
      <c r="Q27" s="61"/>
      <c r="S27" s="60">
        <v>0</v>
      </c>
      <c r="U27" s="60">
        <v>-1875535208</v>
      </c>
      <c r="W27" s="49">
        <v>1.51</v>
      </c>
    </row>
    <row r="28" spans="1:23" ht="21.75" customHeight="1" x14ac:dyDescent="0.2">
      <c r="A28" s="21" t="s">
        <v>38</v>
      </c>
      <c r="B28" s="21"/>
      <c r="D28" s="60">
        <v>0</v>
      </c>
      <c r="F28" s="60">
        <v>-5766622214</v>
      </c>
      <c r="H28" s="60">
        <v>0</v>
      </c>
      <c r="J28" s="60">
        <v>-5766622214</v>
      </c>
      <c r="L28" s="49">
        <v>4.66</v>
      </c>
      <c r="N28" s="42">
        <v>0</v>
      </c>
      <c r="P28" s="61">
        <v>-5766622214</v>
      </c>
      <c r="Q28" s="61"/>
      <c r="S28" s="60">
        <v>0</v>
      </c>
      <c r="U28" s="60">
        <v>-5766622214</v>
      </c>
      <c r="W28" s="49">
        <v>4.66</v>
      </c>
    </row>
    <row r="29" spans="1:23" ht="21.75" customHeight="1" x14ac:dyDescent="0.2">
      <c r="A29" s="21" t="s">
        <v>40</v>
      </c>
      <c r="B29" s="21"/>
      <c r="D29" s="60">
        <v>0</v>
      </c>
      <c r="F29" s="60">
        <v>-5094506250</v>
      </c>
      <c r="H29" s="60">
        <v>0</v>
      </c>
      <c r="J29" s="60">
        <v>-5094506250</v>
      </c>
      <c r="L29" s="49">
        <v>4.1100000000000003</v>
      </c>
      <c r="N29" s="42">
        <v>0</v>
      </c>
      <c r="P29" s="61">
        <v>-5094506250</v>
      </c>
      <c r="Q29" s="61"/>
      <c r="S29" s="60">
        <v>0</v>
      </c>
      <c r="U29" s="60">
        <v>-5094506250</v>
      </c>
      <c r="W29" s="49">
        <v>4.1100000000000003</v>
      </c>
    </row>
    <row r="30" spans="1:23" ht="21.75" customHeight="1" x14ac:dyDescent="0.2">
      <c r="A30" s="21" t="s">
        <v>30</v>
      </c>
      <c r="B30" s="21"/>
      <c r="D30" s="60">
        <v>0</v>
      </c>
      <c r="F30" s="60">
        <v>4235094862</v>
      </c>
      <c r="H30" s="60">
        <v>0</v>
      </c>
      <c r="J30" s="60">
        <v>4235094862</v>
      </c>
      <c r="L30" s="49">
        <v>-3.42</v>
      </c>
      <c r="N30" s="42">
        <v>0</v>
      </c>
      <c r="P30" s="61">
        <v>4235094862</v>
      </c>
      <c r="Q30" s="61"/>
      <c r="S30" s="60">
        <v>0</v>
      </c>
      <c r="U30" s="60">
        <v>4235094862</v>
      </c>
      <c r="W30" s="49">
        <v>-3.42</v>
      </c>
    </row>
    <row r="31" spans="1:23" ht="21.75" customHeight="1" x14ac:dyDescent="0.2">
      <c r="A31" s="21" t="s">
        <v>43</v>
      </c>
      <c r="B31" s="21"/>
      <c r="D31" s="60">
        <v>0</v>
      </c>
      <c r="F31" s="60">
        <v>-782516160</v>
      </c>
      <c r="H31" s="60">
        <v>0</v>
      </c>
      <c r="J31" s="60">
        <v>-782516160</v>
      </c>
      <c r="L31" s="49">
        <v>0.63</v>
      </c>
      <c r="N31" s="42">
        <v>0</v>
      </c>
      <c r="P31" s="61">
        <v>-782516160</v>
      </c>
      <c r="Q31" s="61"/>
      <c r="S31" s="60">
        <v>0</v>
      </c>
      <c r="U31" s="60">
        <v>-782516160</v>
      </c>
      <c r="W31" s="49">
        <v>0.63</v>
      </c>
    </row>
    <row r="32" spans="1:23" ht="21.75" customHeight="1" x14ac:dyDescent="0.2">
      <c r="A32" s="21" t="s">
        <v>34</v>
      </c>
      <c r="B32" s="21"/>
      <c r="D32" s="60">
        <v>0</v>
      </c>
      <c r="F32" s="60">
        <v>-11245530222</v>
      </c>
      <c r="H32" s="60">
        <v>0</v>
      </c>
      <c r="J32" s="60">
        <v>-11245530222</v>
      </c>
      <c r="L32" s="49">
        <v>9.08</v>
      </c>
      <c r="N32" s="42">
        <v>0</v>
      </c>
      <c r="P32" s="61">
        <v>-11245530222</v>
      </c>
      <c r="Q32" s="61"/>
      <c r="S32" s="60">
        <v>0</v>
      </c>
      <c r="U32" s="60">
        <v>-11245530222</v>
      </c>
      <c r="W32" s="49">
        <v>9.08</v>
      </c>
    </row>
    <row r="33" spans="1:23" ht="21.75" customHeight="1" x14ac:dyDescent="0.2">
      <c r="A33" s="21" t="s">
        <v>26</v>
      </c>
      <c r="B33" s="21"/>
      <c r="D33" s="60">
        <v>0</v>
      </c>
      <c r="F33" s="60">
        <v>-12208769192</v>
      </c>
      <c r="H33" s="60">
        <v>0</v>
      </c>
      <c r="J33" s="60">
        <v>-12208769192</v>
      </c>
      <c r="L33" s="49">
        <v>9.86</v>
      </c>
      <c r="N33" s="42">
        <v>0</v>
      </c>
      <c r="P33" s="61">
        <v>-12208769192</v>
      </c>
      <c r="Q33" s="61"/>
      <c r="S33" s="60">
        <v>0</v>
      </c>
      <c r="U33" s="60">
        <v>-12208769192</v>
      </c>
      <c r="W33" s="49">
        <v>9.86</v>
      </c>
    </row>
    <row r="34" spans="1:23" ht="21.75" customHeight="1" x14ac:dyDescent="0.2">
      <c r="A34" s="21" t="s">
        <v>42</v>
      </c>
      <c r="B34" s="21"/>
      <c r="D34" s="60">
        <v>0</v>
      </c>
      <c r="F34" s="60">
        <v>-6691944600</v>
      </c>
      <c r="H34" s="60">
        <v>0</v>
      </c>
      <c r="J34" s="60">
        <v>-6691944600</v>
      </c>
      <c r="L34" s="49">
        <v>5.4</v>
      </c>
      <c r="N34" s="42">
        <v>0</v>
      </c>
      <c r="P34" s="61">
        <v>-6691944600</v>
      </c>
      <c r="Q34" s="61"/>
      <c r="S34" s="60">
        <v>0</v>
      </c>
      <c r="U34" s="60">
        <v>-6691944600</v>
      </c>
      <c r="W34" s="49">
        <v>5.4</v>
      </c>
    </row>
    <row r="35" spans="1:23" ht="21.75" customHeight="1" x14ac:dyDescent="0.2">
      <c r="A35" s="21" t="s">
        <v>57</v>
      </c>
      <c r="B35" s="21"/>
      <c r="D35" s="60">
        <v>0</v>
      </c>
      <c r="F35" s="60">
        <v>-7667189759</v>
      </c>
      <c r="H35" s="60">
        <v>0</v>
      </c>
      <c r="J35" s="60">
        <v>-7667189759</v>
      </c>
      <c r="L35" s="49">
        <v>6.19</v>
      </c>
      <c r="N35" s="42">
        <v>0</v>
      </c>
      <c r="P35" s="61">
        <v>-7667189759</v>
      </c>
      <c r="Q35" s="61"/>
      <c r="S35" s="60">
        <v>0</v>
      </c>
      <c r="U35" s="60">
        <v>-7667189759</v>
      </c>
      <c r="W35" s="49">
        <v>6.19</v>
      </c>
    </row>
    <row r="36" spans="1:23" ht="21.75" customHeight="1" x14ac:dyDescent="0.2">
      <c r="A36" s="21" t="s">
        <v>56</v>
      </c>
      <c r="B36" s="21"/>
      <c r="D36" s="60">
        <v>0</v>
      </c>
      <c r="F36" s="60">
        <v>-20129512500</v>
      </c>
      <c r="H36" s="60">
        <v>0</v>
      </c>
      <c r="J36" s="60">
        <v>-20129512500</v>
      </c>
      <c r="L36" s="49">
        <v>16.25</v>
      </c>
      <c r="N36" s="42">
        <v>0</v>
      </c>
      <c r="P36" s="61">
        <v>-20129512500</v>
      </c>
      <c r="Q36" s="61"/>
      <c r="S36" s="60">
        <v>0</v>
      </c>
      <c r="U36" s="60">
        <v>-20129512500</v>
      </c>
      <c r="W36" s="49">
        <v>16.25</v>
      </c>
    </row>
    <row r="37" spans="1:23" ht="21.75" customHeight="1" x14ac:dyDescent="0.2">
      <c r="A37" s="21" t="s">
        <v>63</v>
      </c>
      <c r="B37" s="21"/>
      <c r="D37" s="60">
        <v>0</v>
      </c>
      <c r="F37" s="60">
        <v>37725760380</v>
      </c>
      <c r="H37" s="60">
        <v>0</v>
      </c>
      <c r="J37" s="60">
        <v>37725760380</v>
      </c>
      <c r="L37" s="49">
        <v>-30.46</v>
      </c>
      <c r="N37" s="42">
        <v>0</v>
      </c>
      <c r="P37" s="61">
        <v>37725760380</v>
      </c>
      <c r="Q37" s="61"/>
      <c r="S37" s="60">
        <v>0</v>
      </c>
      <c r="U37" s="60">
        <v>37725760380</v>
      </c>
      <c r="W37" s="49">
        <v>-30.46</v>
      </c>
    </row>
    <row r="38" spans="1:23" ht="21.75" customHeight="1" x14ac:dyDescent="0.2">
      <c r="A38" s="21" t="s">
        <v>31</v>
      </c>
      <c r="B38" s="21"/>
      <c r="D38" s="60">
        <v>0</v>
      </c>
      <c r="F38" s="60">
        <v>-226710597</v>
      </c>
      <c r="H38" s="60">
        <v>0</v>
      </c>
      <c r="J38" s="60">
        <v>-226710597</v>
      </c>
      <c r="L38" s="49">
        <v>0.18</v>
      </c>
      <c r="N38" s="42">
        <v>0</v>
      </c>
      <c r="P38" s="61">
        <v>-226710597</v>
      </c>
      <c r="Q38" s="61"/>
      <c r="S38" s="60">
        <v>0</v>
      </c>
      <c r="U38" s="60">
        <v>-226710597</v>
      </c>
      <c r="W38" s="49">
        <v>0.18</v>
      </c>
    </row>
    <row r="39" spans="1:23" ht="21.75" customHeight="1" x14ac:dyDescent="0.2">
      <c r="A39" s="21" t="s">
        <v>62</v>
      </c>
      <c r="B39" s="21"/>
      <c r="D39" s="60">
        <v>0</v>
      </c>
      <c r="F39" s="60">
        <v>-1720461500</v>
      </c>
      <c r="H39" s="60">
        <v>0</v>
      </c>
      <c r="J39" s="60">
        <v>-1720461500</v>
      </c>
      <c r="L39" s="49">
        <v>1.39</v>
      </c>
      <c r="N39" s="42">
        <v>0</v>
      </c>
      <c r="P39" s="61">
        <v>-1720461500</v>
      </c>
      <c r="Q39" s="61"/>
      <c r="S39" s="60">
        <v>0</v>
      </c>
      <c r="U39" s="60">
        <v>-1720461500</v>
      </c>
      <c r="W39" s="49">
        <v>1.39</v>
      </c>
    </row>
    <row r="40" spans="1:23" ht="21.75" customHeight="1" x14ac:dyDescent="0.2">
      <c r="A40" s="21" t="s">
        <v>33</v>
      </c>
      <c r="B40" s="21"/>
      <c r="D40" s="60">
        <v>0</v>
      </c>
      <c r="F40" s="60">
        <v>-40536364950</v>
      </c>
      <c r="H40" s="60">
        <v>0</v>
      </c>
      <c r="J40" s="60">
        <v>-40536364950</v>
      </c>
      <c r="L40" s="49">
        <v>32.729999999999997</v>
      </c>
      <c r="N40" s="42">
        <v>0</v>
      </c>
      <c r="P40" s="61">
        <v>-40536364950</v>
      </c>
      <c r="Q40" s="61"/>
      <c r="S40" s="60">
        <v>0</v>
      </c>
      <c r="U40" s="60">
        <v>-40536364950</v>
      </c>
      <c r="W40" s="49">
        <v>32.729999999999997</v>
      </c>
    </row>
    <row r="41" spans="1:23" ht="21.75" customHeight="1" x14ac:dyDescent="0.2">
      <c r="A41" s="21" t="s">
        <v>21</v>
      </c>
      <c r="B41" s="21"/>
      <c r="D41" s="60">
        <v>0</v>
      </c>
      <c r="F41" s="60">
        <v>-16346750867</v>
      </c>
      <c r="H41" s="60">
        <v>0</v>
      </c>
      <c r="J41" s="60">
        <v>-16346750867</v>
      </c>
      <c r="L41" s="49">
        <v>13.2</v>
      </c>
      <c r="N41" s="42">
        <v>0</v>
      </c>
      <c r="P41" s="61">
        <v>-16346750867</v>
      </c>
      <c r="Q41" s="61"/>
      <c r="S41" s="60">
        <v>0</v>
      </c>
      <c r="U41" s="60">
        <v>-16346750867</v>
      </c>
      <c r="W41" s="49">
        <v>13.2</v>
      </c>
    </row>
    <row r="42" spans="1:23" ht="21.75" customHeight="1" x14ac:dyDescent="0.2">
      <c r="A42" s="21" t="s">
        <v>48</v>
      </c>
      <c r="B42" s="21"/>
      <c r="D42" s="60">
        <v>0</v>
      </c>
      <c r="F42" s="60">
        <v>-28136401433</v>
      </c>
      <c r="H42" s="60">
        <v>0</v>
      </c>
      <c r="J42" s="60">
        <v>-28136401433</v>
      </c>
      <c r="L42" s="49">
        <v>22.72</v>
      </c>
      <c r="N42" s="42">
        <v>0</v>
      </c>
      <c r="P42" s="61">
        <v>-28136401433</v>
      </c>
      <c r="Q42" s="61"/>
      <c r="S42" s="60">
        <v>0</v>
      </c>
      <c r="U42" s="60">
        <v>-28136401433</v>
      </c>
      <c r="W42" s="49">
        <v>22.72</v>
      </c>
    </row>
    <row r="43" spans="1:23" ht="21.75" customHeight="1" x14ac:dyDescent="0.2">
      <c r="A43" s="21" t="s">
        <v>53</v>
      </c>
      <c r="B43" s="21"/>
      <c r="D43" s="60">
        <v>0</v>
      </c>
      <c r="F43" s="60">
        <v>-2093416237</v>
      </c>
      <c r="H43" s="60">
        <v>0</v>
      </c>
      <c r="J43" s="60">
        <v>-2093416237</v>
      </c>
      <c r="L43" s="49">
        <v>1.69</v>
      </c>
      <c r="N43" s="42">
        <v>0</v>
      </c>
      <c r="P43" s="61">
        <v>-2093416237</v>
      </c>
      <c r="Q43" s="61"/>
      <c r="S43" s="60">
        <v>0</v>
      </c>
      <c r="U43" s="60">
        <v>-2093416237</v>
      </c>
      <c r="W43" s="49">
        <v>1.69</v>
      </c>
    </row>
    <row r="44" spans="1:23" ht="21.75" customHeight="1" x14ac:dyDescent="0.2">
      <c r="A44" s="21" t="s">
        <v>46</v>
      </c>
      <c r="B44" s="21"/>
      <c r="D44" s="60">
        <v>0</v>
      </c>
      <c r="F44" s="60">
        <v>-381909238</v>
      </c>
      <c r="H44" s="60">
        <v>0</v>
      </c>
      <c r="J44" s="60">
        <v>-381909238</v>
      </c>
      <c r="L44" s="49">
        <v>0.31</v>
      </c>
      <c r="N44" s="42">
        <v>0</v>
      </c>
      <c r="P44" s="61">
        <v>-381909238</v>
      </c>
      <c r="Q44" s="61"/>
      <c r="S44" s="60">
        <v>0</v>
      </c>
      <c r="U44" s="60">
        <v>-381909238</v>
      </c>
      <c r="W44" s="49">
        <v>0.31</v>
      </c>
    </row>
    <row r="45" spans="1:23" ht="21.75" customHeight="1" x14ac:dyDescent="0.2">
      <c r="A45" s="21" t="s">
        <v>25</v>
      </c>
      <c r="B45" s="21"/>
      <c r="D45" s="60">
        <v>0</v>
      </c>
      <c r="F45" s="60">
        <v>-1900769924</v>
      </c>
      <c r="H45" s="60">
        <v>0</v>
      </c>
      <c r="J45" s="60">
        <v>-1900769924</v>
      </c>
      <c r="L45" s="49">
        <v>1.53</v>
      </c>
      <c r="N45" s="42">
        <v>0</v>
      </c>
      <c r="P45" s="61">
        <v>-1900769924</v>
      </c>
      <c r="Q45" s="61"/>
      <c r="S45" s="60">
        <v>0</v>
      </c>
      <c r="U45" s="60">
        <v>-1900769924</v>
      </c>
      <c r="W45" s="49">
        <v>1.53</v>
      </c>
    </row>
    <row r="46" spans="1:23" ht="21.75" customHeight="1" x14ac:dyDescent="0.2">
      <c r="A46" s="21" t="s">
        <v>32</v>
      </c>
      <c r="B46" s="21"/>
      <c r="D46" s="60">
        <v>0</v>
      </c>
      <c r="F46" s="60">
        <v>-5584802044</v>
      </c>
      <c r="H46" s="60">
        <v>0</v>
      </c>
      <c r="J46" s="60">
        <v>-5584802044</v>
      </c>
      <c r="L46" s="49">
        <v>4.51</v>
      </c>
      <c r="N46" s="42">
        <v>0</v>
      </c>
      <c r="P46" s="61">
        <v>-5584802044</v>
      </c>
      <c r="Q46" s="61"/>
      <c r="S46" s="60">
        <v>0</v>
      </c>
      <c r="U46" s="60">
        <v>-5584802044</v>
      </c>
      <c r="W46" s="49">
        <v>4.51</v>
      </c>
    </row>
    <row r="47" spans="1:23" ht="21.75" customHeight="1" x14ac:dyDescent="0.2">
      <c r="A47" s="21" t="s">
        <v>94</v>
      </c>
      <c r="B47" s="21"/>
      <c r="D47" s="60">
        <v>0</v>
      </c>
      <c r="F47" s="60">
        <v>46164047461</v>
      </c>
      <c r="H47" s="60">
        <v>0</v>
      </c>
      <c r="J47" s="60">
        <v>46164047461</v>
      </c>
      <c r="L47" s="49">
        <v>-37.270000000000003</v>
      </c>
      <c r="N47" s="42">
        <v>0</v>
      </c>
      <c r="P47" s="61">
        <v>46164047461</v>
      </c>
      <c r="Q47" s="61"/>
      <c r="S47" s="60">
        <v>0</v>
      </c>
      <c r="U47" s="60">
        <v>46164047461</v>
      </c>
      <c r="W47" s="49">
        <v>-37.270000000000003</v>
      </c>
    </row>
    <row r="48" spans="1:23" ht="21.75" customHeight="1" x14ac:dyDescent="0.2">
      <c r="A48" s="21" t="s">
        <v>20</v>
      </c>
      <c r="B48" s="21"/>
      <c r="D48" s="60">
        <v>0</v>
      </c>
      <c r="F48" s="60">
        <v>-6222753000</v>
      </c>
      <c r="H48" s="60">
        <v>0</v>
      </c>
      <c r="J48" s="60">
        <v>-6222753000</v>
      </c>
      <c r="L48" s="49">
        <v>5.0199999999999996</v>
      </c>
      <c r="N48" s="42">
        <v>0</v>
      </c>
      <c r="P48" s="61">
        <v>-6222753000</v>
      </c>
      <c r="Q48" s="61"/>
      <c r="S48" s="60">
        <v>0</v>
      </c>
      <c r="U48" s="60">
        <v>-6222753000</v>
      </c>
      <c r="W48" s="49">
        <v>5.0199999999999996</v>
      </c>
    </row>
    <row r="49" spans="1:23" ht="21.75" customHeight="1" x14ac:dyDescent="0.2">
      <c r="A49" s="21" t="s">
        <v>60</v>
      </c>
      <c r="B49" s="21"/>
      <c r="D49" s="60">
        <v>0</v>
      </c>
      <c r="F49" s="60">
        <v>-2676066566</v>
      </c>
      <c r="H49" s="60">
        <v>0</v>
      </c>
      <c r="J49" s="60">
        <v>-2676066566</v>
      </c>
      <c r="L49" s="49">
        <v>2.16</v>
      </c>
      <c r="N49" s="42">
        <v>0</v>
      </c>
      <c r="P49" s="61">
        <v>-2676066566</v>
      </c>
      <c r="Q49" s="61"/>
      <c r="S49" s="60">
        <v>0</v>
      </c>
      <c r="U49" s="60">
        <v>-2676066566</v>
      </c>
      <c r="W49" s="49">
        <v>2.16</v>
      </c>
    </row>
    <row r="50" spans="1:23" ht="21.75" customHeight="1" x14ac:dyDescent="0.2">
      <c r="A50" s="21" t="s">
        <v>28</v>
      </c>
      <c r="B50" s="21"/>
      <c r="D50" s="60">
        <v>0</v>
      </c>
      <c r="F50" s="60">
        <v>-1811372263</v>
      </c>
      <c r="H50" s="60">
        <v>0</v>
      </c>
      <c r="J50" s="60">
        <v>-1811372263</v>
      </c>
      <c r="L50" s="49">
        <v>1.46</v>
      </c>
      <c r="N50" s="42">
        <v>0</v>
      </c>
      <c r="P50" s="61">
        <v>-1811372263</v>
      </c>
      <c r="Q50" s="61"/>
      <c r="S50" s="60">
        <v>0</v>
      </c>
      <c r="U50" s="60">
        <v>-1811372263</v>
      </c>
      <c r="W50" s="49">
        <v>1.46</v>
      </c>
    </row>
    <row r="51" spans="1:23" ht="21.75" customHeight="1" x14ac:dyDescent="0.2">
      <c r="A51" s="21" t="s">
        <v>59</v>
      </c>
      <c r="B51" s="21"/>
      <c r="D51" s="60">
        <v>0</v>
      </c>
      <c r="F51" s="60">
        <v>-2058315733</v>
      </c>
      <c r="H51" s="60">
        <v>0</v>
      </c>
      <c r="J51" s="60">
        <v>-2058315733</v>
      </c>
      <c r="L51" s="49">
        <v>1.66</v>
      </c>
      <c r="N51" s="42">
        <v>0</v>
      </c>
      <c r="P51" s="61">
        <v>-2058315733</v>
      </c>
      <c r="Q51" s="61"/>
      <c r="S51" s="60">
        <v>0</v>
      </c>
      <c r="U51" s="60">
        <v>-2058315733</v>
      </c>
      <c r="W51" s="49">
        <v>1.66</v>
      </c>
    </row>
    <row r="52" spans="1:23" ht="21.75" customHeight="1" x14ac:dyDescent="0.2">
      <c r="A52" s="21" t="s">
        <v>35</v>
      </c>
      <c r="B52" s="21"/>
      <c r="D52" s="60">
        <v>0</v>
      </c>
      <c r="F52" s="60">
        <v>-5124238089</v>
      </c>
      <c r="H52" s="60">
        <v>0</v>
      </c>
      <c r="J52" s="60">
        <v>-5124238089</v>
      </c>
      <c r="L52" s="49">
        <v>4.1399999999999997</v>
      </c>
      <c r="N52" s="42">
        <v>0</v>
      </c>
      <c r="P52" s="61">
        <v>-5124238089</v>
      </c>
      <c r="Q52" s="61"/>
      <c r="S52" s="60">
        <v>0</v>
      </c>
      <c r="U52" s="60">
        <v>-5124238089</v>
      </c>
      <c r="W52" s="49">
        <v>4.1399999999999997</v>
      </c>
    </row>
    <row r="53" spans="1:23" ht="21.75" customHeight="1" x14ac:dyDescent="0.2">
      <c r="A53" s="23" t="s">
        <v>22</v>
      </c>
      <c r="B53" s="23"/>
      <c r="D53" s="62">
        <v>0</v>
      </c>
      <c r="F53" s="62">
        <v>-372111484</v>
      </c>
      <c r="H53" s="62">
        <v>0</v>
      </c>
      <c r="J53" s="62">
        <v>-372111484</v>
      </c>
      <c r="L53" s="50">
        <v>0.3</v>
      </c>
      <c r="N53" s="43">
        <v>0</v>
      </c>
      <c r="P53" s="61">
        <v>-372111484</v>
      </c>
      <c r="Q53" s="63"/>
      <c r="S53" s="62">
        <v>0</v>
      </c>
      <c r="U53" s="62">
        <v>-372111484</v>
      </c>
      <c r="W53" s="50">
        <v>0.3</v>
      </c>
    </row>
    <row r="54" spans="1:23" ht="21.75" customHeight="1" x14ac:dyDescent="0.2">
      <c r="A54" s="25" t="s">
        <v>65</v>
      </c>
      <c r="B54" s="25"/>
      <c r="D54" s="64">
        <v>17075102806</v>
      </c>
      <c r="F54" s="64">
        <v>-174961865772</v>
      </c>
      <c r="H54" s="64">
        <v>17015843162</v>
      </c>
      <c r="J54" s="64">
        <v>-140870919804</v>
      </c>
      <c r="L54" s="51">
        <v>113.7</v>
      </c>
      <c r="N54" s="44">
        <v>17075102806</v>
      </c>
      <c r="O54" s="75"/>
      <c r="P54" s="75"/>
      <c r="Q54" s="64">
        <v>-174961865772</v>
      </c>
      <c r="R54" s="75"/>
      <c r="S54" s="64">
        <v>17015843162</v>
      </c>
      <c r="U54" s="64">
        <v>-140870919804</v>
      </c>
      <c r="W54" s="51">
        <v>113.7</v>
      </c>
    </row>
  </sheetData>
  <mergeCells count="101">
    <mergeCell ref="A53:B53"/>
    <mergeCell ref="P53:Q53"/>
    <mergeCell ref="A54:B54"/>
    <mergeCell ref="A49:B49"/>
    <mergeCell ref="P49:Q49"/>
    <mergeCell ref="A50:B50"/>
    <mergeCell ref="P50:Q50"/>
    <mergeCell ref="A51:B51"/>
    <mergeCell ref="P51:Q51"/>
    <mergeCell ref="A52:B52"/>
    <mergeCell ref="P52:Q52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0"/>
  <sheetViews>
    <sheetView rightToLeft="1" workbookViewId="0">
      <selection activeCell="B22" sqref="B22"/>
    </sheetView>
  </sheetViews>
  <sheetFormatPr defaultRowHeight="12.75" x14ac:dyDescent="0.2"/>
  <cols>
    <col min="1" max="1" width="5.140625" customWidth="1"/>
    <col min="2" max="2" width="52.140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140625" customWidth="1"/>
  </cols>
  <sheetData>
    <row r="1" spans="1:6" ht="29.1" customHeight="1" x14ac:dyDescent="0.2">
      <c r="A1" s="15" t="s">
        <v>0</v>
      </c>
      <c r="B1" s="15"/>
      <c r="C1" s="15"/>
      <c r="D1" s="15"/>
      <c r="E1" s="15"/>
      <c r="F1" s="15"/>
    </row>
    <row r="2" spans="1:6" ht="21.75" customHeight="1" x14ac:dyDescent="0.2">
      <c r="A2" s="15" t="s">
        <v>73</v>
      </c>
      <c r="B2" s="15"/>
      <c r="C2" s="15"/>
      <c r="D2" s="15"/>
      <c r="E2" s="15"/>
      <c r="F2" s="15"/>
    </row>
    <row r="3" spans="1:6" ht="21.75" customHeight="1" x14ac:dyDescent="0.2">
      <c r="A3" s="15" t="s">
        <v>2</v>
      </c>
      <c r="B3" s="15"/>
      <c r="C3" s="15"/>
      <c r="D3" s="15"/>
      <c r="E3" s="15"/>
      <c r="F3" s="15"/>
    </row>
    <row r="4" spans="1:6" ht="14.45" customHeight="1" x14ac:dyDescent="0.2"/>
    <row r="5" spans="1:6" ht="24" x14ac:dyDescent="0.2">
      <c r="A5" s="1" t="s">
        <v>95</v>
      </c>
      <c r="B5" s="17" t="s">
        <v>96</v>
      </c>
      <c r="C5" s="17"/>
      <c r="D5" s="17"/>
      <c r="E5" s="17"/>
      <c r="F5" s="17"/>
    </row>
    <row r="6" spans="1:6" ht="21" x14ac:dyDescent="0.2">
      <c r="D6" s="18" t="s">
        <v>88</v>
      </c>
      <c r="E6" s="18"/>
      <c r="F6" s="2" t="s">
        <v>89</v>
      </c>
    </row>
    <row r="7" spans="1:6" ht="42" x14ac:dyDescent="0.2">
      <c r="A7" s="18" t="s">
        <v>97</v>
      </c>
      <c r="B7" s="18"/>
      <c r="D7" s="14" t="s">
        <v>98</v>
      </c>
      <c r="E7" s="3"/>
      <c r="F7" s="14" t="s">
        <v>98</v>
      </c>
    </row>
    <row r="8" spans="1:6" ht="21.75" customHeight="1" x14ac:dyDescent="0.2">
      <c r="A8" s="19" t="s">
        <v>121</v>
      </c>
      <c r="B8" s="19"/>
      <c r="D8" s="6">
        <v>13640164251</v>
      </c>
      <c r="F8" s="6">
        <v>13640164251</v>
      </c>
    </row>
    <row r="9" spans="1:6" ht="21.75" customHeight="1" thickBot="1" x14ac:dyDescent="0.25">
      <c r="A9" s="25" t="s">
        <v>65</v>
      </c>
      <c r="B9" s="25"/>
      <c r="D9" s="13">
        <v>13640164251</v>
      </c>
      <c r="F9" s="13">
        <v>13640164251</v>
      </c>
    </row>
    <row r="10" spans="1:6" ht="13.5" thickTop="1" x14ac:dyDescent="0.2"/>
  </sheetData>
  <mergeCells count="8">
    <mergeCell ref="A7:B7"/>
    <mergeCell ref="A8:B8"/>
    <mergeCell ref="A9:B9"/>
    <mergeCell ref="A1:F1"/>
    <mergeCell ref="A2:F2"/>
    <mergeCell ref="A3:F3"/>
    <mergeCell ref="B5:F5"/>
    <mergeCell ref="D6:E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35" sqref="D3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5" t="s">
        <v>0</v>
      </c>
      <c r="B1" s="15"/>
      <c r="C1" s="15"/>
      <c r="D1" s="15"/>
      <c r="E1" s="15"/>
      <c r="F1" s="15"/>
    </row>
    <row r="2" spans="1:6" ht="21.75" customHeight="1" x14ac:dyDescent="0.2">
      <c r="A2" s="15" t="s">
        <v>73</v>
      </c>
      <c r="B2" s="15"/>
      <c r="C2" s="15"/>
      <c r="D2" s="15"/>
      <c r="E2" s="15"/>
      <c r="F2" s="15"/>
    </row>
    <row r="3" spans="1:6" ht="21.75" customHeight="1" x14ac:dyDescent="0.2">
      <c r="A3" s="15" t="s">
        <v>2</v>
      </c>
      <c r="B3" s="15"/>
      <c r="C3" s="15"/>
      <c r="D3" s="15"/>
      <c r="E3" s="15"/>
      <c r="F3" s="15"/>
    </row>
    <row r="4" spans="1:6" ht="14.45" customHeight="1" x14ac:dyDescent="0.2"/>
    <row r="5" spans="1:6" ht="24" x14ac:dyDescent="0.2">
      <c r="A5" s="1" t="s">
        <v>99</v>
      </c>
      <c r="B5" s="17" t="s">
        <v>84</v>
      </c>
      <c r="C5" s="17"/>
      <c r="D5" s="17"/>
      <c r="E5" s="17"/>
      <c r="F5" s="17"/>
    </row>
    <row r="6" spans="1:6" ht="21" x14ac:dyDescent="0.2">
      <c r="D6" s="2" t="s">
        <v>88</v>
      </c>
      <c r="F6" s="2" t="s">
        <v>9</v>
      </c>
    </row>
    <row r="7" spans="1:6" ht="21" x14ac:dyDescent="0.2">
      <c r="A7" s="18" t="s">
        <v>84</v>
      </c>
      <c r="B7" s="18"/>
      <c r="D7" s="4" t="s">
        <v>70</v>
      </c>
      <c r="F7" s="4" t="s">
        <v>70</v>
      </c>
    </row>
    <row r="8" spans="1:6" ht="21.75" customHeight="1" x14ac:dyDescent="0.2">
      <c r="A8" s="19" t="s">
        <v>84</v>
      </c>
      <c r="B8" s="19"/>
      <c r="D8" s="6">
        <v>1618336125</v>
      </c>
      <c r="F8" s="6">
        <v>1618336125</v>
      </c>
    </row>
    <row r="9" spans="1:6" ht="21.75" customHeight="1" x14ac:dyDescent="0.2">
      <c r="A9" s="21" t="s">
        <v>100</v>
      </c>
      <c r="B9" s="21"/>
      <c r="D9" s="8">
        <v>35083722</v>
      </c>
      <c r="F9" s="8">
        <v>35083722</v>
      </c>
    </row>
    <row r="10" spans="1:6" ht="21.75" customHeight="1" x14ac:dyDescent="0.2">
      <c r="A10" s="23" t="s">
        <v>101</v>
      </c>
      <c r="B10" s="23"/>
      <c r="D10" s="11">
        <v>111001397</v>
      </c>
      <c r="F10" s="11">
        <v>111001397</v>
      </c>
    </row>
    <row r="11" spans="1:6" ht="21.75" customHeight="1" x14ac:dyDescent="0.2">
      <c r="A11" s="25" t="s">
        <v>65</v>
      </c>
      <c r="B11" s="25"/>
      <c r="D11" s="13">
        <v>1764421244</v>
      </c>
      <c r="F11" s="13">
        <v>1764421244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activeCell="I32" sqref="I32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5" bestFit="1" customWidth="1"/>
    <col min="16" max="16" width="1.28515625" customWidth="1"/>
    <col min="17" max="17" width="12.140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21.75" customHeight="1" x14ac:dyDescent="0.2">
      <c r="A2" s="15" t="s">
        <v>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1.7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4.45" customHeight="1" x14ac:dyDescent="0.2"/>
    <row r="5" spans="1:19" ht="24" x14ac:dyDescent="0.2">
      <c r="A5" s="17" t="s">
        <v>91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21" x14ac:dyDescent="0.2">
      <c r="A6" s="18" t="s">
        <v>66</v>
      </c>
      <c r="C6" s="18" t="s">
        <v>102</v>
      </c>
      <c r="D6" s="18"/>
      <c r="E6" s="18"/>
      <c r="F6" s="18"/>
      <c r="G6" s="18"/>
      <c r="I6" s="18" t="s">
        <v>88</v>
      </c>
      <c r="J6" s="18"/>
      <c r="K6" s="18"/>
      <c r="L6" s="18"/>
      <c r="M6" s="18"/>
      <c r="O6" s="18" t="s">
        <v>89</v>
      </c>
      <c r="P6" s="18"/>
      <c r="Q6" s="18"/>
      <c r="R6" s="18"/>
      <c r="S6" s="18"/>
    </row>
    <row r="7" spans="1:19" ht="42" x14ac:dyDescent="0.2">
      <c r="A7" s="18"/>
      <c r="C7" s="14" t="s">
        <v>103</v>
      </c>
      <c r="D7" s="3"/>
      <c r="E7" s="14" t="s">
        <v>104</v>
      </c>
      <c r="F7" s="3"/>
      <c r="G7" s="14" t="s">
        <v>105</v>
      </c>
      <c r="I7" s="14" t="s">
        <v>106</v>
      </c>
      <c r="J7" s="3"/>
      <c r="K7" s="14" t="s">
        <v>107</v>
      </c>
      <c r="L7" s="3"/>
      <c r="M7" s="14" t="s">
        <v>108</v>
      </c>
      <c r="O7" s="14" t="s">
        <v>106</v>
      </c>
      <c r="P7" s="3"/>
      <c r="Q7" s="14" t="s">
        <v>107</v>
      </c>
      <c r="R7" s="3"/>
      <c r="S7" s="14" t="s">
        <v>108</v>
      </c>
    </row>
    <row r="8" spans="1:19" ht="21.75" customHeight="1" x14ac:dyDescent="0.2">
      <c r="A8" s="70" t="s">
        <v>44</v>
      </c>
      <c r="B8" s="32"/>
      <c r="C8" s="70" t="s">
        <v>109</v>
      </c>
      <c r="D8" s="32"/>
      <c r="E8" s="31">
        <v>12777411</v>
      </c>
      <c r="F8" s="32"/>
      <c r="G8" s="31">
        <v>125</v>
      </c>
      <c r="H8" s="32"/>
      <c r="I8" s="31">
        <v>1597176375</v>
      </c>
      <c r="J8" s="32"/>
      <c r="K8" s="31">
        <v>111904077</v>
      </c>
      <c r="L8" s="32"/>
      <c r="M8" s="31">
        <v>1485272298</v>
      </c>
      <c r="N8" s="32"/>
      <c r="O8" s="31">
        <v>1597176375</v>
      </c>
      <c r="P8" s="32"/>
      <c r="Q8" s="31">
        <v>111904077</v>
      </c>
      <c r="R8" s="32"/>
      <c r="S8" s="31">
        <v>1485272298</v>
      </c>
    </row>
    <row r="9" spans="1:19" ht="21.75" customHeight="1" x14ac:dyDescent="0.2">
      <c r="A9" s="74" t="s">
        <v>51</v>
      </c>
      <c r="B9" s="32"/>
      <c r="C9" s="74" t="s">
        <v>110</v>
      </c>
      <c r="D9" s="32"/>
      <c r="E9" s="33">
        <v>37500000</v>
      </c>
      <c r="F9" s="32"/>
      <c r="G9" s="33">
        <v>420</v>
      </c>
      <c r="H9" s="32"/>
      <c r="I9" s="33">
        <v>15750000000</v>
      </c>
      <c r="J9" s="32"/>
      <c r="K9" s="33">
        <v>160169492</v>
      </c>
      <c r="L9" s="32"/>
      <c r="M9" s="33">
        <v>15589830508</v>
      </c>
      <c r="N9" s="32"/>
      <c r="O9" s="33">
        <v>15750000000</v>
      </c>
      <c r="P9" s="32"/>
      <c r="Q9" s="33">
        <v>160169492</v>
      </c>
      <c r="R9" s="32"/>
      <c r="S9" s="33">
        <v>15589830508</v>
      </c>
    </row>
    <row r="10" spans="1:19" ht="21.75" customHeight="1" x14ac:dyDescent="0.2">
      <c r="A10" s="12" t="s">
        <v>65</v>
      </c>
      <c r="B10" s="32"/>
      <c r="C10" s="34"/>
      <c r="D10" s="32"/>
      <c r="E10" s="34"/>
      <c r="F10" s="32"/>
      <c r="G10" s="34"/>
      <c r="H10" s="32"/>
      <c r="I10" s="34">
        <v>17347176375</v>
      </c>
      <c r="J10" s="32"/>
      <c r="K10" s="34">
        <v>272073569</v>
      </c>
      <c r="L10" s="32"/>
      <c r="M10" s="34">
        <v>17075102806</v>
      </c>
      <c r="N10" s="32"/>
      <c r="O10" s="34">
        <v>17347176375</v>
      </c>
      <c r="P10" s="32"/>
      <c r="Q10" s="34">
        <v>272073569</v>
      </c>
      <c r="R10" s="32"/>
      <c r="S10" s="34">
        <v>17075102806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9"/>
  <sheetViews>
    <sheetView rightToLeft="1" workbookViewId="0">
      <selection activeCell="I26" sqref="I2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3.2851562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3.285156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1.75" customHeight="1" x14ac:dyDescent="0.2">
      <c r="A2" s="15" t="s">
        <v>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1.75" customHeight="1" x14ac:dyDescent="0.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4.45" customHeight="1" x14ac:dyDescent="0.2"/>
    <row r="5" spans="1:13" ht="24" x14ac:dyDescent="0.2">
      <c r="A5" s="17" t="s">
        <v>113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21" x14ac:dyDescent="0.2">
      <c r="A6" s="18" t="s">
        <v>76</v>
      </c>
      <c r="C6" s="18" t="s">
        <v>88</v>
      </c>
      <c r="D6" s="18"/>
      <c r="E6" s="18"/>
      <c r="F6" s="18"/>
      <c r="G6" s="18"/>
      <c r="I6" s="18" t="s">
        <v>89</v>
      </c>
      <c r="J6" s="18"/>
      <c r="K6" s="18"/>
      <c r="L6" s="18"/>
      <c r="M6" s="18"/>
    </row>
    <row r="7" spans="1:13" ht="29.1" customHeight="1" x14ac:dyDescent="0.2">
      <c r="A7" s="18"/>
      <c r="C7" s="14" t="s">
        <v>111</v>
      </c>
      <c r="D7" s="3"/>
      <c r="E7" s="14" t="s">
        <v>107</v>
      </c>
      <c r="F7" s="3"/>
      <c r="G7" s="14" t="s">
        <v>112</v>
      </c>
      <c r="I7" s="14" t="s">
        <v>111</v>
      </c>
      <c r="J7" s="3"/>
      <c r="K7" s="14" t="s">
        <v>107</v>
      </c>
      <c r="L7" s="3"/>
      <c r="M7" s="14" t="s">
        <v>112</v>
      </c>
    </row>
    <row r="8" spans="1:13" ht="21.75" customHeight="1" x14ac:dyDescent="0.2">
      <c r="A8" s="5" t="s">
        <v>113</v>
      </c>
      <c r="C8" s="6">
        <v>13640164251</v>
      </c>
      <c r="E8" s="58">
        <v>-13303410</v>
      </c>
      <c r="G8" s="6">
        <v>13626860841</v>
      </c>
      <c r="I8" s="6">
        <v>13640164251</v>
      </c>
      <c r="K8" s="58">
        <v>-13303410</v>
      </c>
      <c r="M8" s="6">
        <v>13626860841</v>
      </c>
    </row>
    <row r="9" spans="1:13" ht="21.75" customHeight="1" x14ac:dyDescent="0.2">
      <c r="A9" s="12" t="s">
        <v>65</v>
      </c>
      <c r="C9" s="13">
        <v>13640164251</v>
      </c>
      <c r="E9" s="64">
        <v>-13303410</v>
      </c>
      <c r="G9" s="13">
        <v>13626860841</v>
      </c>
      <c r="I9" s="13">
        <v>13640164251</v>
      </c>
      <c r="K9" s="64">
        <v>-13303410</v>
      </c>
      <c r="M9" s="13">
        <v>13626860841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2024-10-23T06:00:58Z</dcterms:created>
  <dcterms:modified xsi:type="dcterms:W3CDTF">2024-10-23T08:28:37Z</dcterms:modified>
</cp:coreProperties>
</file>